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AB2ACC97-CB57-4D68-9E08-CB02F225DFBC}" xr6:coauthVersionLast="47" xr6:coauthVersionMax="47" xr10:uidLastSave="{00000000-0000-0000-0000-000000000000}"/>
  <bookViews>
    <workbookView xWindow="-120" yWindow="-120" windowWidth="29040" windowHeight="15720" tabRatio="601" activeTab="1" xr2:uid="{00000000-000D-0000-FFFF-FFFF00000000}"/>
  </bookViews>
  <sheets>
    <sheet name="詳細説明" sheetId="5" r:id="rId1"/>
    <sheet name="ガントチャート" sheetId="3" r:id="rId2"/>
    <sheet name="時間単位"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2" i="4" l="1"/>
  <c r="I3" i="3"/>
  <c r="H3" i="3" s="1"/>
  <c r="C5" i="3"/>
  <c r="I7" i="3"/>
  <c r="H7" i="3" s="1"/>
  <c r="I6" i="3"/>
  <c r="H6" i="3" s="1"/>
  <c r="I5" i="3"/>
  <c r="H5" i="3" s="1"/>
  <c r="I4" i="3"/>
  <c r="H4" i="3" s="1"/>
  <c r="B6" i="4"/>
  <c r="C6" i="3" l="1"/>
  <c r="AX1" i="3" s="1" a="1"/>
  <c r="AX1" i="3" s="1"/>
  <c r="BS1" i="3" a="1"/>
  <c r="BS1" i="3" s="1"/>
  <c r="CM1" i="3" a="1"/>
  <c r="CM1" i="3" s="1"/>
  <c r="CM5" i="3" s="1"/>
  <c r="J1" i="3" a="1"/>
  <c r="J1" i="3" s="1"/>
  <c r="V1" i="3" a="1"/>
  <c r="V1" i="3" s="1"/>
  <c r="AF1" i="3" a="1"/>
  <c r="AF1" i="3" s="1"/>
  <c r="AP1" i="3" a="1"/>
  <c r="AP1" i="3" s="1"/>
  <c r="BA1" i="3" a="1"/>
  <c r="BA1" i="3" s="1"/>
  <c r="BK1" i="3" a="1"/>
  <c r="BK1" i="3" s="1"/>
  <c r="BU1" i="3" a="1"/>
  <c r="BU1" i="3" s="1"/>
  <c r="AZ1" i="3" l="1" a="1"/>
  <c r="AZ1" i="3" s="1"/>
  <c r="BT1" i="3" a="1"/>
  <c r="BT1" i="3" s="1"/>
  <c r="AJ1" i="3" a="1"/>
  <c r="AJ1" i="3" s="1"/>
  <c r="CE1" i="3" a="1"/>
  <c r="CE1" i="3" s="1"/>
  <c r="CE6" i="3" s="1"/>
  <c r="O1" i="3" a="1"/>
  <c r="O1" i="3" s="1"/>
  <c r="AE1" i="3" a="1"/>
  <c r="AE1" i="3" s="1"/>
  <c r="CD1" i="3" a="1"/>
  <c r="CD1" i="3" s="1"/>
  <c r="BI1" i="3" a="1"/>
  <c r="BI1" i="3" s="1"/>
  <c r="AN1" i="3" a="1"/>
  <c r="AN1" i="3" s="1"/>
  <c r="AK1" i="3" a="1"/>
  <c r="AK1" i="3" s="1"/>
  <c r="AK13" i="3" s="1"/>
  <c r="BD1" i="3" a="1"/>
  <c r="BD1" i="3" s="1"/>
  <c r="BD3" i="3" s="1"/>
  <c r="S1" i="3" a="1"/>
  <c r="S1" i="3" s="1"/>
  <c r="S9" i="3" s="1"/>
  <c r="BR1" i="3" a="1"/>
  <c r="BR1" i="3" s="1"/>
  <c r="P1" i="3" a="1"/>
  <c r="P1" i="3" s="1"/>
  <c r="AS1" i="3" a="1"/>
  <c r="AS1" i="3" s="1"/>
  <c r="AS10" i="3" s="1"/>
  <c r="CB1" i="3" a="1"/>
  <c r="CB1" i="3" s="1"/>
  <c r="CB10" i="3" s="1"/>
  <c r="AW1" i="3" a="1"/>
  <c r="AW1" i="3" s="1"/>
  <c r="AL1" i="3" a="1"/>
  <c r="AL1" i="3" s="1"/>
  <c r="CL1" i="3" a="1"/>
  <c r="CL1" i="3" s="1"/>
  <c r="CL10" i="3" s="1"/>
  <c r="AA1" i="3" a="1"/>
  <c r="AA1" i="3" s="1"/>
  <c r="AA6" i="3" s="1"/>
  <c r="Z1" i="3" a="1"/>
  <c r="Z1" i="3" s="1"/>
  <c r="Z12" i="3" s="1"/>
  <c r="N1" i="3" a="1"/>
  <c r="N1" i="3" s="1"/>
  <c r="N7" i="3" s="1"/>
  <c r="AM1" i="3" a="1"/>
  <c r="AM1" i="3" s="1"/>
  <c r="AM4" i="3" s="1"/>
  <c r="M1" i="3" a="1"/>
  <c r="M1" i="3" s="1"/>
  <c r="M11" i="3" s="1"/>
  <c r="AY1" i="3" a="1"/>
  <c r="AY1" i="3" s="1"/>
  <c r="AY11" i="3" s="1"/>
  <c r="AC1" i="3" a="1"/>
  <c r="AC1" i="3" s="1"/>
  <c r="BJ1" i="3" a="1"/>
  <c r="BJ1" i="3" s="1"/>
  <c r="R1" i="3" a="1"/>
  <c r="R1" i="3" s="1"/>
  <c r="R7" i="3" s="1"/>
  <c r="AO1" i="3" a="1"/>
  <c r="AO1" i="3" s="1"/>
  <c r="AO6" i="3" s="1"/>
  <c r="CC1" i="3" a="1"/>
  <c r="CC1" i="3" s="1"/>
  <c r="CC13" i="3" s="1"/>
  <c r="CA1" i="3" a="1"/>
  <c r="CA1" i="3" s="1"/>
  <c r="AD1" i="3" a="1"/>
  <c r="AD1" i="3" s="1"/>
  <c r="AV1" i="3" a="1"/>
  <c r="AV1" i="3" s="1"/>
  <c r="BQ1" i="3" a="1"/>
  <c r="BQ1" i="3" s="1"/>
  <c r="BQ10" i="3" s="1"/>
  <c r="T1" i="3" a="1"/>
  <c r="T1" i="3" s="1"/>
  <c r="T11" i="3" s="1"/>
  <c r="Q1" i="3" a="1"/>
  <c r="Q1" i="3" s="1"/>
  <c r="Q7" i="3" s="1"/>
  <c r="BG1" i="3" a="1"/>
  <c r="BG1" i="3" s="1"/>
  <c r="U1" i="3" a="1"/>
  <c r="U1" i="3" s="1"/>
  <c r="AT1" i="3" a="1"/>
  <c r="AT1" i="3" s="1"/>
  <c r="AB1" i="3" a="1"/>
  <c r="AB1" i="3" s="1"/>
  <c r="AB12" i="3" s="1"/>
  <c r="CK1" i="3" a="1"/>
  <c r="CK1" i="3" s="1"/>
  <c r="CJ1" i="3" a="1"/>
  <c r="CJ1" i="3" s="1"/>
  <c r="CJ10" i="3" s="1"/>
  <c r="AQ1" i="3" a="1"/>
  <c r="AQ1" i="3" s="1"/>
  <c r="CF1" i="3" a="1"/>
  <c r="CF1" i="3" s="1"/>
  <c r="BW1" i="3" a="1"/>
  <c r="BW1" i="3" s="1"/>
  <c r="W1" i="3" a="1"/>
  <c r="W1" i="3" s="1"/>
  <c r="W7" i="3" s="1"/>
  <c r="BL1" i="3" a="1"/>
  <c r="BL1" i="3" s="1"/>
  <c r="BL4" i="3" s="1"/>
  <c r="AH1" i="3" a="1"/>
  <c r="AH1" i="3" s="1"/>
  <c r="AH5" i="3" s="1"/>
  <c r="L1" i="3" a="1"/>
  <c r="L1" i="3" s="1"/>
  <c r="L5" i="3" s="1"/>
  <c r="BM1" i="3" a="1"/>
  <c r="BM1" i="3" s="1"/>
  <c r="K1" i="3" a="1"/>
  <c r="K1" i="3" s="1"/>
  <c r="CG1" i="3" a="1"/>
  <c r="CG1" i="3" s="1"/>
  <c r="CG13" i="3" s="1"/>
  <c r="AG1" i="3" a="1"/>
  <c r="AG1" i="3" s="1"/>
  <c r="AG12" i="3" s="1"/>
  <c r="AR1" i="3" a="1"/>
  <c r="AR1" i="3" s="1"/>
  <c r="AR10" i="3" s="1"/>
  <c r="BV1" i="3" a="1"/>
  <c r="BV1" i="3" s="1"/>
  <c r="BV6" i="3" s="1"/>
  <c r="BB1" i="3" a="1"/>
  <c r="BB1" i="3" s="1"/>
  <c r="Y1" i="3" a="1"/>
  <c r="Y1" i="3" s="1"/>
  <c r="BZ1" i="3" a="1"/>
  <c r="BZ1" i="3" s="1"/>
  <c r="BZ13" i="3" s="1"/>
  <c r="BO1" i="3" a="1"/>
  <c r="BO1" i="3" s="1"/>
  <c r="BO10" i="3" s="1"/>
  <c r="CI1" i="3" a="1"/>
  <c r="CI1" i="3" s="1"/>
  <c r="CI4" i="3" s="1"/>
  <c r="BX1" i="3" a="1"/>
  <c r="BX1" i="3" s="1"/>
  <c r="BC1" i="3" a="1"/>
  <c r="BC1" i="3" s="1"/>
  <c r="CH1" i="3" a="1"/>
  <c r="CH1" i="3" s="1"/>
  <c r="CH13" i="3" s="1"/>
  <c r="BP1" i="3" a="1"/>
  <c r="BP1" i="3" s="1"/>
  <c r="BE1" i="3" a="1"/>
  <c r="BE1" i="3" s="1"/>
  <c r="BE3" i="3" s="1"/>
  <c r="BY1" i="3" a="1"/>
  <c r="BY1" i="3" s="1"/>
  <c r="AI1" i="3" a="1"/>
  <c r="AI1" i="3" s="1"/>
  <c r="BH1" i="3" a="1"/>
  <c r="BH1" i="3" s="1"/>
  <c r="X1" i="3" a="1"/>
  <c r="X1" i="3" s="1"/>
  <c r="X13" i="3" s="1"/>
  <c r="BF1" i="3" a="1"/>
  <c r="BF1" i="3" s="1"/>
  <c r="BF3" i="3" s="1"/>
  <c r="AU1" i="3" a="1"/>
  <c r="AU1" i="3" s="1"/>
  <c r="AU9" i="3" s="1"/>
  <c r="BN1" i="3" a="1"/>
  <c r="BN1" i="3" s="1"/>
  <c r="BN9" i="3" s="1"/>
  <c r="CB4" i="3"/>
  <c r="CB13" i="3"/>
  <c r="CE3" i="3"/>
  <c r="CE9" i="3"/>
  <c r="CH7" i="3"/>
  <c r="CH6" i="3"/>
  <c r="CH5" i="3"/>
  <c r="CH3" i="3"/>
  <c r="CH4" i="3"/>
  <c r="CH10" i="3"/>
  <c r="CH9" i="3"/>
  <c r="CB11" i="3"/>
  <c r="CE10" i="3"/>
  <c r="CB3" i="3"/>
  <c r="CE12" i="3"/>
  <c r="CB5" i="3"/>
  <c r="CB6" i="3"/>
  <c r="CB7" i="3"/>
  <c r="CB9" i="3"/>
  <c r="CE11" i="3"/>
  <c r="CE13" i="3"/>
  <c r="CE4" i="3"/>
  <c r="CE5" i="3"/>
  <c r="CF10" i="3"/>
  <c r="CF11" i="3"/>
  <c r="CF12" i="3"/>
  <c r="CF13" i="3"/>
  <c r="CF3" i="3"/>
  <c r="CF6" i="3"/>
  <c r="CF5" i="3"/>
  <c r="CF7" i="3"/>
  <c r="CL11" i="3"/>
  <c r="CL12" i="3"/>
  <c r="CL3" i="3"/>
  <c r="CL5" i="3"/>
  <c r="CL4" i="3"/>
  <c r="CL6" i="3"/>
  <c r="CL7" i="3"/>
  <c r="CL9" i="3"/>
  <c r="CM3" i="3"/>
  <c r="CM6" i="3"/>
  <c r="CM7" i="3"/>
  <c r="CM9" i="3"/>
  <c r="CM10" i="3"/>
  <c r="CM11" i="3"/>
  <c r="CM12" i="3"/>
  <c r="CM13" i="3"/>
  <c r="CM4" i="3"/>
  <c r="J3" i="3"/>
  <c r="J4" i="3"/>
  <c r="J5" i="3"/>
  <c r="J6" i="3"/>
  <c r="J7" i="3"/>
  <c r="BB5" i="3"/>
  <c r="BB7" i="3"/>
  <c r="BB3" i="3"/>
  <c r="BB6" i="3"/>
  <c r="BB4" i="3"/>
  <c r="BE5" i="3"/>
  <c r="BE6" i="3"/>
  <c r="BE7" i="3"/>
  <c r="BR3" i="3"/>
  <c r="BR4" i="3"/>
  <c r="BR5" i="3"/>
  <c r="BR6" i="3"/>
  <c r="BR7" i="3"/>
  <c r="AL5" i="3"/>
  <c r="AL6" i="3"/>
  <c r="AL3" i="3"/>
  <c r="AL4" i="3"/>
  <c r="AL7" i="3"/>
  <c r="AG4" i="3"/>
  <c r="AG5" i="3"/>
  <c r="CA7" i="3"/>
  <c r="CA6" i="3"/>
  <c r="CA4" i="3"/>
  <c r="CA3" i="3"/>
  <c r="CA5" i="3"/>
  <c r="AN6" i="3"/>
  <c r="AN5" i="3"/>
  <c r="AN7" i="3"/>
  <c r="AN4" i="3"/>
  <c r="AN3" i="3"/>
  <c r="N5" i="3"/>
  <c r="N4" i="3"/>
  <c r="N6" i="3"/>
  <c r="AV4" i="3"/>
  <c r="AV5" i="3"/>
  <c r="AV6" i="3"/>
  <c r="AV7" i="3"/>
  <c r="AV3" i="3"/>
  <c r="BW5" i="3"/>
  <c r="BW3" i="3"/>
  <c r="BW6" i="3"/>
  <c r="BW7" i="3"/>
  <c r="BW4" i="3"/>
  <c r="BU4" i="3"/>
  <c r="BU5" i="3"/>
  <c r="BU6" i="3"/>
  <c r="BU7" i="3"/>
  <c r="BU3" i="3"/>
  <c r="BG3" i="3"/>
  <c r="BG4" i="3"/>
  <c r="BG5" i="3"/>
  <c r="BG6" i="3"/>
  <c r="BG7" i="3"/>
  <c r="AF3" i="3"/>
  <c r="AF4" i="3"/>
  <c r="AF5" i="3"/>
  <c r="AF6" i="3"/>
  <c r="AF7" i="3"/>
  <c r="BC7" i="3"/>
  <c r="BC3" i="3"/>
  <c r="BC5" i="3"/>
  <c r="BC4" i="3"/>
  <c r="BC6" i="3"/>
  <c r="BJ5" i="3"/>
  <c r="BJ3" i="3"/>
  <c r="BJ6" i="3"/>
  <c r="BJ7" i="3"/>
  <c r="BJ4" i="3"/>
  <c r="AX5" i="3"/>
  <c r="AX6" i="3"/>
  <c r="AX7" i="3"/>
  <c r="AX4" i="3"/>
  <c r="AX3" i="3"/>
  <c r="Z5" i="3"/>
  <c r="Z6" i="3"/>
  <c r="BP4" i="3"/>
  <c r="BP7" i="3"/>
  <c r="BP3" i="3"/>
  <c r="BP5" i="3"/>
  <c r="BP6" i="3"/>
  <c r="BI4" i="3"/>
  <c r="BI5" i="3"/>
  <c r="BI6" i="3"/>
  <c r="BI7" i="3"/>
  <c r="BI3" i="3"/>
  <c r="AU7" i="3"/>
  <c r="BS3" i="3"/>
  <c r="BS4" i="3"/>
  <c r="BS5" i="3"/>
  <c r="BS6" i="3"/>
  <c r="BS7" i="3"/>
  <c r="AQ7" i="3"/>
  <c r="AQ3" i="3"/>
  <c r="AQ4" i="3"/>
  <c r="AQ5" i="3"/>
  <c r="AQ6" i="3"/>
  <c r="BH4" i="3"/>
  <c r="BH5" i="3"/>
  <c r="BH3" i="3"/>
  <c r="BH6" i="3"/>
  <c r="BH7" i="3"/>
  <c r="AP7" i="3"/>
  <c r="AP3" i="3"/>
  <c r="AP4" i="3"/>
  <c r="AP5" i="3"/>
  <c r="AP6" i="3"/>
  <c r="AD7" i="3"/>
  <c r="AD6" i="3"/>
  <c r="AD3" i="3"/>
  <c r="AD5" i="3"/>
  <c r="AD4" i="3"/>
  <c r="P3" i="3"/>
  <c r="P6" i="3"/>
  <c r="P5" i="3"/>
  <c r="P7" i="3"/>
  <c r="P4" i="3"/>
  <c r="BY6" i="3"/>
  <c r="BY7" i="3"/>
  <c r="BY3" i="3"/>
  <c r="BY5" i="3"/>
  <c r="BY4" i="3"/>
  <c r="BK5" i="3"/>
  <c r="BK6" i="3"/>
  <c r="BK3" i="3"/>
  <c r="BK7" i="3"/>
  <c r="BK4" i="3"/>
  <c r="AW4" i="3"/>
  <c r="AW5" i="3"/>
  <c r="AW6" i="3"/>
  <c r="AW7" i="3"/>
  <c r="AW3" i="3"/>
  <c r="V3" i="3"/>
  <c r="V5" i="3"/>
  <c r="V4" i="3"/>
  <c r="V6" i="3"/>
  <c r="V7" i="3"/>
  <c r="AE7" i="3"/>
  <c r="AE3" i="3"/>
  <c r="AE4" i="3"/>
  <c r="AE6" i="3"/>
  <c r="AE5" i="3"/>
  <c r="AZ6" i="3"/>
  <c r="AZ3" i="3"/>
  <c r="AZ7" i="3"/>
  <c r="AZ4" i="3"/>
  <c r="AZ5" i="3"/>
  <c r="AJ4" i="3"/>
  <c r="AJ3" i="3"/>
  <c r="AJ5" i="3"/>
  <c r="AJ6" i="3"/>
  <c r="AJ7" i="3"/>
  <c r="L4" i="3"/>
  <c r="BM6" i="3"/>
  <c r="BM3" i="3"/>
  <c r="BM7" i="3"/>
  <c r="BM4" i="3"/>
  <c r="BM5" i="3"/>
  <c r="BA6" i="3"/>
  <c r="BA5" i="3"/>
  <c r="BA7" i="3"/>
  <c r="BA3" i="3"/>
  <c r="BA4" i="3"/>
  <c r="AY4" i="3"/>
  <c r="AY7" i="3"/>
  <c r="AI3" i="3"/>
  <c r="AI4" i="3"/>
  <c r="AI5" i="3"/>
  <c r="AI6" i="3"/>
  <c r="AI7" i="3"/>
  <c r="AM5" i="3"/>
  <c r="AM6" i="3"/>
  <c r="AK6" i="3"/>
  <c r="W4" i="3"/>
  <c r="W5" i="3"/>
  <c r="W6" i="3"/>
  <c r="BN4" i="3"/>
  <c r="AC6" i="3"/>
  <c r="AC7" i="3"/>
  <c r="AC3" i="3"/>
  <c r="AC4" i="3"/>
  <c r="AC5" i="3"/>
  <c r="AA5" i="3"/>
  <c r="Y4" i="3"/>
  <c r="Y5" i="3"/>
  <c r="Y6" i="3"/>
  <c r="Y7" i="3"/>
  <c r="Y3" i="3"/>
  <c r="K3" i="3"/>
  <c r="K4" i="3"/>
  <c r="K5" i="3"/>
  <c r="K6" i="3"/>
  <c r="K7" i="3"/>
  <c r="AS3" i="3"/>
  <c r="BF5" i="3"/>
  <c r="O5" i="3"/>
  <c r="O4" i="3"/>
  <c r="O6" i="3"/>
  <c r="O7" i="3"/>
  <c r="O3" i="3"/>
  <c r="U5" i="3"/>
  <c r="U3" i="3"/>
  <c r="U4" i="3"/>
  <c r="U6" i="3"/>
  <c r="U7" i="3"/>
  <c r="BX3" i="3"/>
  <c r="BX6" i="3"/>
  <c r="BX4" i="3"/>
  <c r="BX7" i="3"/>
  <c r="BX5" i="3"/>
  <c r="BT4" i="3"/>
  <c r="BT5" i="3"/>
  <c r="BT6" i="3"/>
  <c r="BT7" i="3"/>
  <c r="BT3" i="3"/>
  <c r="AT3" i="3"/>
  <c r="AT4" i="3"/>
  <c r="AT5" i="3"/>
  <c r="AT6" i="3"/>
  <c r="AT7" i="3"/>
  <c r="BC12" i="3"/>
  <c r="AQ9" i="3"/>
  <c r="AE11" i="3"/>
  <c r="AQ12" i="3"/>
  <c r="BC10" i="3"/>
  <c r="BC9" i="3"/>
  <c r="AT13" i="3"/>
  <c r="BB13" i="3"/>
  <c r="AV10" i="3"/>
  <c r="AJ10" i="3"/>
  <c r="BR9" i="3"/>
  <c r="BX9" i="3"/>
  <c r="AX11" i="3"/>
  <c r="Z11" i="3"/>
  <c r="AG9" i="3"/>
  <c r="CA13" i="3"/>
  <c r="AD13" i="3"/>
  <c r="BP9" i="3"/>
  <c r="BJ11" i="3"/>
  <c r="BE9" i="3"/>
  <c r="BY12" i="3"/>
  <c r="BW11" i="3"/>
  <c r="BU10" i="3"/>
  <c r="BG9" i="3"/>
  <c r="AF9" i="3"/>
  <c r="BC13" i="3"/>
  <c r="BH10" i="3"/>
  <c r="AP13" i="3"/>
  <c r="BM12" i="3"/>
  <c r="BK11" i="3"/>
  <c r="BI10" i="3"/>
  <c r="BS9" i="3"/>
  <c r="AQ13" i="3"/>
  <c r="BT10" i="3"/>
  <c r="AL11" i="3"/>
  <c r="BA12" i="3"/>
  <c r="AW10" i="3"/>
  <c r="AI9" i="3"/>
  <c r="AE13" i="3"/>
  <c r="O11" i="3"/>
  <c r="P12" i="3"/>
  <c r="AO12" i="3"/>
  <c r="AC12" i="3"/>
  <c r="Y10" i="3"/>
  <c r="U13" i="3"/>
  <c r="J11" i="3"/>
  <c r="BR11" i="3"/>
  <c r="K9" i="3"/>
  <c r="CA9" i="3"/>
  <c r="CA10" i="3"/>
  <c r="AE10" i="3"/>
  <c r="CA11" i="3"/>
  <c r="BR10" i="3"/>
  <c r="BC11" i="3"/>
  <c r="AE9" i="3"/>
  <c r="AL9" i="3"/>
  <c r="AE12" i="3"/>
  <c r="AF10" i="3"/>
  <c r="AL12" i="3"/>
  <c r="V13" i="3"/>
  <c r="AQ10" i="3"/>
  <c r="P13" i="3"/>
  <c r="V12" i="3"/>
  <c r="BE10" i="3"/>
  <c r="BR12" i="3"/>
  <c r="AL13" i="3"/>
  <c r="AJ12" i="3"/>
  <c r="V11" i="3"/>
  <c r="AO13" i="3"/>
  <c r="AK11" i="3"/>
  <c r="BQ12" i="3"/>
  <c r="AO10" i="3"/>
  <c r="BQ11" i="3"/>
  <c r="J12" i="3"/>
  <c r="BR13" i="3"/>
  <c r="V9" i="3"/>
  <c r="AV9" i="3"/>
  <c r="AV13" i="3"/>
  <c r="AV11" i="3"/>
  <c r="J10" i="3"/>
  <c r="AD10" i="3"/>
  <c r="J13" i="3"/>
  <c r="J9" i="3"/>
  <c r="AZ10" i="3"/>
  <c r="AI10" i="3"/>
  <c r="AX12" i="3"/>
  <c r="BE13" i="3"/>
  <c r="BU13" i="3"/>
  <c r="L13" i="3"/>
  <c r="CA12" i="3"/>
  <c r="AI13" i="3"/>
  <c r="AW12" i="3"/>
  <c r="AW13" i="3"/>
  <c r="AI11" i="3"/>
  <c r="AI12" i="3"/>
  <c r="AZ12" i="3"/>
  <c r="AJ11" i="3"/>
  <c r="BP10" i="3"/>
  <c r="BE11" i="3"/>
  <c r="BP11" i="3"/>
  <c r="BP13" i="3"/>
  <c r="BA13" i="3"/>
  <c r="AW11" i="3"/>
  <c r="AZ13" i="3"/>
  <c r="AY13" i="3"/>
  <c r="BM10" i="3"/>
  <c r="V10" i="3"/>
  <c r="AX13" i="3"/>
  <c r="AV12" i="3"/>
  <c r="BM9" i="3"/>
  <c r="BP12" i="3"/>
  <c r="BG10" i="3"/>
  <c r="AJ13" i="3"/>
  <c r="BE12" i="3"/>
  <c r="AF12" i="3"/>
  <c r="BT9" i="3"/>
  <c r="AQ11" i="3"/>
  <c r="O13" i="3"/>
  <c r="AP11" i="3"/>
  <c r="BA11" i="3"/>
  <c r="BA9" i="3"/>
  <c r="AW9" i="3"/>
  <c r="BH9" i="3"/>
  <c r="BF11" i="3"/>
  <c r="AZ11" i="3"/>
  <c r="U12" i="3"/>
  <c r="BY11" i="3"/>
  <c r="BW12" i="3"/>
  <c r="BG13" i="3"/>
  <c r="BW9" i="3"/>
  <c r="BW10" i="3"/>
  <c r="BU12" i="3"/>
  <c r="BU11" i="3"/>
  <c r="BU9" i="3"/>
  <c r="BG11" i="3"/>
  <c r="BA10" i="3"/>
  <c r="BY13" i="3"/>
  <c r="BW13" i="3"/>
  <c r="BG12" i="3"/>
  <c r="BY9" i="3"/>
  <c r="U11" i="3"/>
  <c r="U10" i="3"/>
  <c r="U9" i="3"/>
  <c r="AJ9" i="3"/>
  <c r="BF10" i="3"/>
  <c r="AP12" i="3"/>
  <c r="AL10" i="3"/>
  <c r="P11" i="3"/>
  <c r="Y11" i="3"/>
  <c r="BX10" i="3"/>
  <c r="AT12" i="3"/>
  <c r="AT10" i="3"/>
  <c r="BJ13" i="3"/>
  <c r="BF13" i="3"/>
  <c r="AX9" i="3"/>
  <c r="AN10" i="3"/>
  <c r="AX10" i="3"/>
  <c r="AN11" i="3"/>
  <c r="AP10" i="3"/>
  <c r="AN9" i="3"/>
  <c r="AP9" i="3"/>
  <c r="AS11" i="3"/>
  <c r="O9" i="3"/>
  <c r="O12" i="3"/>
  <c r="AZ9" i="3"/>
  <c r="O10" i="3"/>
  <c r="BJ12" i="3"/>
  <c r="AC9" i="3"/>
  <c r="AT11" i="3"/>
  <c r="AC13" i="3"/>
  <c r="K11" i="3"/>
  <c r="BT13" i="3"/>
  <c r="K13" i="3"/>
  <c r="BJ9" i="3"/>
  <c r="BT11" i="3"/>
  <c r="Y13" i="3"/>
  <c r="BH13" i="3"/>
  <c r="AC11" i="3"/>
  <c r="BH11" i="3"/>
  <c r="AA13" i="3"/>
  <c r="K10" i="3"/>
  <c r="BT12" i="3"/>
  <c r="BB10" i="3"/>
  <c r="AS12" i="3"/>
  <c r="BJ10" i="3"/>
  <c r="AC10" i="3"/>
  <c r="BX13" i="3"/>
  <c r="BH12" i="3"/>
  <c r="AN13" i="3"/>
  <c r="BB11" i="3"/>
  <c r="AN12" i="3"/>
  <c r="M9" i="3"/>
  <c r="P10" i="3"/>
  <c r="Y9" i="3"/>
  <c r="AT9" i="3"/>
  <c r="BX11" i="3"/>
  <c r="BX12" i="3"/>
  <c r="Y12" i="3"/>
  <c r="BB9" i="3"/>
  <c r="K12" i="3"/>
  <c r="BM13" i="3"/>
  <c r="BI11" i="3"/>
  <c r="AD9" i="3"/>
  <c r="BI12" i="3"/>
  <c r="BI9" i="3"/>
  <c r="Z13" i="3"/>
  <c r="BI13" i="3"/>
  <c r="BK9" i="3"/>
  <c r="BB12" i="3"/>
  <c r="AG10" i="3"/>
  <c r="BM11" i="3"/>
  <c r="BS10" i="3"/>
  <c r="AG11" i="3"/>
  <c r="P9" i="3"/>
  <c r="BK12" i="3"/>
  <c r="BS13" i="3"/>
  <c r="AF13" i="3"/>
  <c r="AF11" i="3"/>
  <c r="BS11" i="3"/>
  <c r="BK13" i="3"/>
  <c r="BS12" i="3"/>
  <c r="AU11" i="3"/>
  <c r="BY10" i="3"/>
  <c r="AD11" i="3"/>
  <c r="BK10" i="3"/>
  <c r="L9" i="3"/>
  <c r="AD12" i="3"/>
  <c r="AH3" i="3" l="1"/>
  <c r="AK9" i="3"/>
  <c r="BN12" i="3"/>
  <c r="W12" i="3"/>
  <c r="N12" i="3"/>
  <c r="N11" i="3"/>
  <c r="M10" i="3"/>
  <c r="BD5" i="3"/>
  <c r="M7" i="3"/>
  <c r="Q5" i="3"/>
  <c r="BN7" i="3"/>
  <c r="W3" i="3"/>
  <c r="AU5" i="3"/>
  <c r="N3" i="3"/>
  <c r="BL7" i="3"/>
  <c r="BN6" i="3"/>
  <c r="AU6" i="3"/>
  <c r="N10" i="3"/>
  <c r="BN10" i="3"/>
  <c r="BD11" i="3"/>
  <c r="M12" i="3"/>
  <c r="W13" i="3"/>
  <c r="T9" i="3"/>
  <c r="BD7" i="3"/>
  <c r="M6" i="3"/>
  <c r="Q3" i="3"/>
  <c r="BN3" i="3"/>
  <c r="AK7" i="3"/>
  <c r="AU4" i="3"/>
  <c r="BL6" i="3"/>
  <c r="AH4" i="3"/>
  <c r="Q12" i="3"/>
  <c r="AU3" i="3"/>
  <c r="T6" i="3"/>
  <c r="AH12" i="3"/>
  <c r="Q4" i="3"/>
  <c r="BN5" i="3"/>
  <c r="BN11" i="3"/>
  <c r="BD9" i="3"/>
  <c r="BD4" i="3"/>
  <c r="M5" i="3"/>
  <c r="S4" i="3"/>
  <c r="M3" i="3"/>
  <c r="Q6" i="3"/>
  <c r="BQ7" i="3"/>
  <c r="AK5" i="3"/>
  <c r="T7" i="3"/>
  <c r="BD12" i="3"/>
  <c r="AH9" i="3"/>
  <c r="M4" i="3"/>
  <c r="BQ6" i="3"/>
  <c r="AK3" i="3"/>
  <c r="T5" i="3"/>
  <c r="AU13" i="3"/>
  <c r="W10" i="3"/>
  <c r="Q13" i="3"/>
  <c r="BQ13" i="3"/>
  <c r="N13" i="3"/>
  <c r="BQ9" i="3"/>
  <c r="BQ5" i="3"/>
  <c r="AK4" i="3"/>
  <c r="T3" i="3"/>
  <c r="Q11" i="3"/>
  <c r="AU12" i="3"/>
  <c r="BL5" i="3"/>
  <c r="Q9" i="3"/>
  <c r="W11" i="3"/>
  <c r="Q10" i="3"/>
  <c r="AH13" i="3"/>
  <c r="AM12" i="3"/>
  <c r="BQ4" i="3"/>
  <c r="AM3" i="3"/>
  <c r="AH7" i="3"/>
  <c r="CB12" i="3"/>
  <c r="AH11" i="3"/>
  <c r="BD6" i="3"/>
  <c r="BD13" i="3"/>
  <c r="T10" i="3"/>
  <c r="T13" i="3"/>
  <c r="AH10" i="3"/>
  <c r="M13" i="3"/>
  <c r="T12" i="3"/>
  <c r="AK12" i="3"/>
  <c r="W9" i="3"/>
  <c r="BD10" i="3"/>
  <c r="AM13" i="3"/>
  <c r="AM9" i="3"/>
  <c r="AK10" i="3"/>
  <c r="BN13" i="3"/>
  <c r="BQ3" i="3"/>
  <c r="AM7" i="3"/>
  <c r="BO5" i="3"/>
  <c r="AH6" i="3"/>
  <c r="BE4" i="3"/>
  <c r="BZ7" i="3"/>
  <c r="CH11" i="3"/>
  <c r="CG5" i="3"/>
  <c r="AU10" i="3"/>
  <c r="N9" i="3"/>
  <c r="BF12" i="3"/>
  <c r="AM10" i="3"/>
  <c r="BO9" i="3"/>
  <c r="AM11" i="3"/>
  <c r="CL13" i="3"/>
  <c r="CH12" i="3"/>
  <c r="CC12" i="3"/>
  <c r="AO5" i="3"/>
  <c r="AY3" i="3"/>
  <c r="BO6" i="3"/>
  <c r="CC3" i="3"/>
  <c r="CC9" i="3"/>
  <c r="AY12" i="3"/>
  <c r="AS7" i="3"/>
  <c r="AO4" i="3"/>
  <c r="AY6" i="3"/>
  <c r="L7" i="3"/>
  <c r="BO3" i="3"/>
  <c r="Z10" i="3"/>
  <c r="BL12" i="3"/>
  <c r="AY9" i="3"/>
  <c r="L11" i="3"/>
  <c r="AY10" i="3"/>
  <c r="BF9" i="3"/>
  <c r="BO13" i="3"/>
  <c r="AS6" i="3"/>
  <c r="AO3" i="3"/>
  <c r="AY5" i="3"/>
  <c r="L6" i="3"/>
  <c r="Z4" i="3"/>
  <c r="BO4" i="3"/>
  <c r="Z9" i="3"/>
  <c r="BL11" i="3"/>
  <c r="BL13" i="3"/>
  <c r="L3" i="3"/>
  <c r="Z3" i="3"/>
  <c r="L12" i="3"/>
  <c r="BO11" i="3"/>
  <c r="AS9" i="3"/>
  <c r="BF7" i="3"/>
  <c r="AS5" i="3"/>
  <c r="AO7" i="3"/>
  <c r="BO7" i="3"/>
  <c r="BO12" i="3"/>
  <c r="AO9" i="3"/>
  <c r="AO11" i="3"/>
  <c r="L10" i="3"/>
  <c r="BF6" i="3"/>
  <c r="AS4" i="3"/>
  <c r="Z7" i="3"/>
  <c r="BF4" i="3"/>
  <c r="BL10" i="3"/>
  <c r="BL9" i="3"/>
  <c r="BL3" i="3"/>
  <c r="AS13" i="3"/>
  <c r="S3" i="3"/>
  <c r="S10" i="3"/>
  <c r="BV10" i="3"/>
  <c r="S12" i="3"/>
  <c r="S13" i="3"/>
  <c r="S11" i="3"/>
  <c r="BV7" i="3"/>
  <c r="S6" i="3"/>
  <c r="AB9" i="3"/>
  <c r="BV5" i="3"/>
  <c r="S5" i="3"/>
  <c r="S7" i="3"/>
  <c r="CE7" i="3"/>
  <c r="BV11" i="3"/>
  <c r="AB5" i="3"/>
  <c r="AB11" i="3"/>
  <c r="BV13" i="3"/>
  <c r="AB13" i="3"/>
  <c r="AG7" i="3"/>
  <c r="AB3" i="3"/>
  <c r="AB7" i="3"/>
  <c r="AG6" i="3"/>
  <c r="AG3" i="3"/>
  <c r="AG13" i="3"/>
  <c r="AB6" i="3"/>
  <c r="BV9" i="3"/>
  <c r="BV4" i="3"/>
  <c r="AB4" i="3"/>
  <c r="T4" i="3"/>
  <c r="BV12" i="3"/>
  <c r="BV3" i="3"/>
  <c r="AB10" i="3"/>
  <c r="CD13" i="3"/>
  <c r="CD12" i="3"/>
  <c r="CD10" i="3"/>
  <c r="CD9" i="3"/>
  <c r="CD7" i="3"/>
  <c r="CD6" i="3"/>
  <c r="CD5" i="3"/>
  <c r="CD11" i="3"/>
  <c r="CD4" i="3"/>
  <c r="CD3" i="3"/>
  <c r="CJ11" i="3"/>
  <c r="CJ12" i="3"/>
  <c r="CJ5" i="3"/>
  <c r="AR6" i="3"/>
  <c r="CJ9" i="3"/>
  <c r="CJ6" i="3"/>
  <c r="CJ3" i="3"/>
  <c r="CJ7" i="3"/>
  <c r="CJ4" i="3"/>
  <c r="CJ13" i="3"/>
  <c r="BZ5" i="3"/>
  <c r="X7" i="3"/>
  <c r="AR4" i="3"/>
  <c r="R12" i="3"/>
  <c r="X3" i="3"/>
  <c r="AR7" i="3"/>
  <c r="X12" i="3"/>
  <c r="X6" i="3"/>
  <c r="AR3" i="3"/>
  <c r="BZ4" i="3"/>
  <c r="CK4" i="3"/>
  <c r="CK5" i="3"/>
  <c r="CK3" i="3"/>
  <c r="CK13" i="3"/>
  <c r="CK12" i="3"/>
  <c r="CK11" i="3"/>
  <c r="CK10" i="3"/>
  <c r="CK9" i="3"/>
  <c r="CK7" i="3"/>
  <c r="CK6" i="3"/>
  <c r="BZ10" i="3"/>
  <c r="AR9" i="3"/>
  <c r="X5" i="3"/>
  <c r="BZ6" i="3"/>
  <c r="BZ11" i="3"/>
  <c r="CI13" i="3"/>
  <c r="CI11" i="3"/>
  <c r="CI10" i="3"/>
  <c r="CI9" i="3"/>
  <c r="CI12" i="3"/>
  <c r="CI7" i="3"/>
  <c r="CI3" i="3"/>
  <c r="CI6" i="3"/>
  <c r="CI5" i="3"/>
  <c r="AR5" i="3"/>
  <c r="R10" i="3"/>
  <c r="X10" i="3"/>
  <c r="R6" i="3"/>
  <c r="X4" i="3"/>
  <c r="CC7" i="3"/>
  <c r="CC5" i="3"/>
  <c r="CC4" i="3"/>
  <c r="CC10" i="3"/>
  <c r="CC11" i="3"/>
  <c r="CC6" i="3"/>
  <c r="AR11" i="3"/>
  <c r="BZ9" i="3"/>
  <c r="R4" i="3"/>
  <c r="R5" i="3"/>
  <c r="AA3" i="3"/>
  <c r="AR12" i="3"/>
  <c r="R11" i="3"/>
  <c r="AA11" i="3"/>
  <c r="AA4" i="3"/>
  <c r="R3" i="3"/>
  <c r="BZ3" i="3"/>
  <c r="CG4" i="3"/>
  <c r="CG12" i="3"/>
  <c r="CG6" i="3"/>
  <c r="CG7" i="3"/>
  <c r="CG3" i="3"/>
  <c r="CG11" i="3"/>
  <c r="CG9" i="3"/>
  <c r="CG10" i="3"/>
  <c r="R13" i="3"/>
  <c r="AR13" i="3"/>
  <c r="X9" i="3"/>
  <c r="AA10" i="3"/>
  <c r="AA9" i="3"/>
  <c r="R9" i="3"/>
  <c r="X11" i="3"/>
  <c r="AA7" i="3"/>
  <c r="AA12" i="3"/>
  <c r="BZ12" i="3"/>
  <c r="CF9" i="3"/>
  <c r="CF4" i="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<sst xmlns="http://schemas.openxmlformats.org/spreadsheetml/2006/main" count="82" uniqueCount="56">
  <si>
    <t>タスク名</t>
  </si>
  <si>
    <t>担当者</t>
    <rPh sb="0" eb="3">
      <t>タントウシャ</t>
    </rPh>
    <phoneticPr fontId="1"/>
  </si>
  <si>
    <t>ステータス</t>
  </si>
  <si>
    <t>タスクA</t>
  </si>
  <si>
    <t>鈴木</t>
    <rPh sb="0" eb="2">
      <t>スズキ</t>
    </rPh>
    <phoneticPr fontId="1"/>
  </si>
  <si>
    <t>未着手</t>
    <rPh sb="0" eb="3">
      <t>ミチャクシュ</t>
    </rPh>
    <phoneticPr fontId="1"/>
  </si>
  <si>
    <t>タスクB</t>
  </si>
  <si>
    <t>タスクC</t>
  </si>
  <si>
    <t>佐藤</t>
    <rPh sb="0" eb="2">
      <t>サトウ</t>
    </rPh>
    <phoneticPr fontId="1"/>
  </si>
  <si>
    <t>タスクD</t>
  </si>
  <si>
    <t>田中</t>
    <rPh sb="0" eb="2">
      <t>タナカ</t>
    </rPh>
    <phoneticPr fontId="1"/>
  </si>
  <si>
    <t>タスクE</t>
  </si>
  <si>
    <t>プロジェクト開始日</t>
    <rPh sb="6" eb="9">
      <t>カイシビ</t>
    </rPh>
    <phoneticPr fontId="1"/>
  </si>
  <si>
    <t>SN</t>
    <phoneticPr fontId="1"/>
  </si>
  <si>
    <t>月</t>
    <rPh sb="0" eb="1">
      <t>ツキ</t>
    </rPh>
    <phoneticPr fontId="1"/>
  </si>
  <si>
    <t>単位スケール</t>
    <rPh sb="0" eb="2">
      <t>タンイ</t>
    </rPh>
    <phoneticPr fontId="1"/>
  </si>
  <si>
    <t>単位</t>
    <rPh sb="0" eb="2">
      <t>タンイ</t>
    </rPh>
    <phoneticPr fontId="1"/>
  </si>
  <si>
    <t>表示(年)</t>
    <rPh sb="0" eb="2">
      <t>ヒョウジ</t>
    </rPh>
    <rPh sb="3" eb="4">
      <t>ネン</t>
    </rPh>
    <phoneticPr fontId="1"/>
  </si>
  <si>
    <t>表示(月)</t>
    <rPh sb="0" eb="2">
      <t>ヒョウジネン2</t>
    </rPh>
    <rPh sb="3" eb="4">
      <t>ツキ</t>
    </rPh>
    <phoneticPr fontId="1"/>
  </si>
  <si>
    <t>表示(日)</t>
    <rPh sb="0" eb="2">
      <t>ヒョウジネン3</t>
    </rPh>
    <rPh sb="3" eb="4">
      <t>ヒ</t>
    </rPh>
    <phoneticPr fontId="1"/>
  </si>
  <si>
    <t>表示(曜日)</t>
    <rPh sb="0" eb="2">
      <t>ヒョウジネン4</t>
    </rPh>
    <rPh sb="3" eb="5">
      <t>ヨウビ</t>
    </rPh>
    <phoneticPr fontId="1"/>
  </si>
  <si>
    <t>表示(時間)</t>
    <rPh sb="0" eb="2">
      <t>ヒョウジネン5</t>
    </rPh>
    <rPh sb="3" eb="5">
      <t>ジカン</t>
    </rPh>
    <phoneticPr fontId="1"/>
  </si>
  <si>
    <t>週</t>
    <rPh sb="0" eb="1">
      <t>シュウ</t>
    </rPh>
    <phoneticPr fontId="1"/>
  </si>
  <si>
    <t>日</t>
    <rPh sb="0" eb="1">
      <t>ニチ</t>
    </rPh>
    <phoneticPr fontId="1"/>
  </si>
  <si>
    <t>半日</t>
    <rPh sb="0" eb="2">
      <t>ハンニチ</t>
    </rPh>
    <phoneticPr fontId="1"/>
  </si>
  <si>
    <t>時間</t>
    <rPh sb="0" eb="2">
      <t>ジカン</t>
    </rPh>
    <phoneticPr fontId="1"/>
  </si>
  <si>
    <t>スクロール量</t>
    <phoneticPr fontId="1"/>
  </si>
  <si>
    <t>時間単位</t>
    <rPh sb="0" eb="2">
      <t>ジカン</t>
    </rPh>
    <rPh sb="2" eb="4">
      <t>タンイ</t>
    </rPh>
    <phoneticPr fontId="1"/>
  </si>
  <si>
    <t>時間単位(SN)</t>
    <rPh sb="0" eb="4">
      <t>ジカンタンイ</t>
    </rPh>
    <phoneticPr fontId="1"/>
  </si>
  <si>
    <t>'yy</t>
  </si>
  <si>
    <t>m</t>
    <phoneticPr fontId="1"/>
  </si>
  <si>
    <t>d</t>
  </si>
  <si>
    <t>d</t>
    <phoneticPr fontId="1"/>
  </si>
  <si>
    <t>aaa</t>
    <phoneticPr fontId="1"/>
  </si>
  <si>
    <t>h</t>
    <phoneticPr fontId="1"/>
  </si>
  <si>
    <t>;;;</t>
    <phoneticPr fontId="1"/>
  </si>
  <si>
    <t>日偏り補正</t>
  </si>
  <si>
    <t>開始</t>
    <rPh sb="0" eb="2">
      <t>カイシ</t>
    </rPh>
    <phoneticPr fontId="1"/>
  </si>
  <si>
    <t>終了</t>
    <rPh sb="0" eb="2">
      <t>シュウリョウ</t>
    </rPh>
    <phoneticPr fontId="1"/>
  </si>
  <si>
    <t xml:space="preserve">時間可変ガントチャート (さくっとエクセレート) </t>
    <rPh sb="0" eb="2">
      <t>ジカン</t>
    </rPh>
    <rPh sb="2" eb="4">
      <t>カヘン</t>
    </rPh>
    <phoneticPr fontId="1"/>
  </si>
  <si>
    <t>https://www.saku-excerate.com/posts/excel-gantt-variable-scale/</t>
    <phoneticPr fontId="1"/>
  </si>
  <si>
    <t>本ファイルについて</t>
    <phoneticPr fontId="1"/>
  </si>
  <si>
    <t>このファイルは時間可変ガントチャート のサンプルです。数式・条件付き書式等が設定されています。上記のページの作成手順に沿って操作を進めると同様のファイルが作成できます。</t>
    <phoneticPr fontId="1"/>
  </si>
  <si>
    <t>使い方</t>
    <phoneticPr fontId="1"/>
  </si>
  <si>
    <t>以下の項目を変更することで、ガントチャートの表示位置・日時が変えられます。</t>
    <rPh sb="0" eb="2">
      <t>イカ</t>
    </rPh>
    <rPh sb="3" eb="5">
      <t>コウモク</t>
    </rPh>
    <rPh sb="6" eb="8">
      <t>ヘンコウ</t>
    </rPh>
    <rPh sb="22" eb="24">
      <t>ヒョウジ</t>
    </rPh>
    <rPh sb="24" eb="26">
      <t>イチ</t>
    </rPh>
    <rPh sb="27" eb="29">
      <t>ニチジ</t>
    </rPh>
    <rPh sb="30" eb="31">
      <t>カ</t>
    </rPh>
    <phoneticPr fontId="1"/>
  </si>
  <si>
    <t>・プロジェクト開始日：時間軸の開始日時が、入力した値に設定されます。</t>
    <rPh sb="11" eb="14">
      <t>ジカンジク</t>
    </rPh>
    <rPh sb="15" eb="17">
      <t>カイシ</t>
    </rPh>
    <rPh sb="17" eb="19">
      <t>ニチジ</t>
    </rPh>
    <rPh sb="21" eb="23">
      <t>ニュウリョク</t>
    </rPh>
    <rPh sb="25" eb="26">
      <t>アタイ</t>
    </rPh>
    <rPh sb="27" eb="29">
      <t>セッテイ</t>
    </rPh>
    <phoneticPr fontId="1"/>
  </si>
  <si>
    <t>・時間単位：時間軸の1コマが、入力した値に設定されます。</t>
    <rPh sb="6" eb="9">
      <t>ジカンジク</t>
    </rPh>
    <rPh sb="15" eb="17">
      <t>ニュウリョク</t>
    </rPh>
    <rPh sb="19" eb="20">
      <t>アタイ</t>
    </rPh>
    <rPh sb="21" eb="23">
      <t>セッテイ</t>
    </rPh>
    <phoneticPr fontId="1"/>
  </si>
  <si>
    <t>・開始/終了：入力した「開始」～「終了」までのセルが塗りつぶされます。</t>
    <rPh sb="4" eb="6">
      <t>シュウリョウ</t>
    </rPh>
    <rPh sb="7" eb="9">
      <t>ニュウリョク</t>
    </rPh>
    <rPh sb="12" eb="14">
      <t>カイシ</t>
    </rPh>
    <rPh sb="17" eb="19">
      <t>シュウリョウ</t>
    </rPh>
    <rPh sb="26" eb="27">
      <t>ヌ</t>
    </rPh>
    <phoneticPr fontId="1"/>
  </si>
  <si>
    <t>その他のヘルプ</t>
    <phoneticPr fontId="1"/>
  </si>
  <si>
    <t>より詳しい使い方や動作説明、応用・カスタマイズ方法については、以下のページをご覧ください。</t>
    <rPh sb="9" eb="11">
      <t>ドウサ</t>
    </rPh>
    <rPh sb="11" eb="13">
      <t>セツメイ</t>
    </rPh>
    <rPh sb="23" eb="25">
      <t>ホウホウ</t>
    </rPh>
    <phoneticPr fontId="1"/>
  </si>
  <si>
    <t>その他のテンプレート・サンプル</t>
    <phoneticPr fontId="1"/>
  </si>
  <si>
    <t>「さくっとエクセレート」には、実務に役立つテンプレート・サンプルファイルを配布しています。下記にアクセスし、配布ページからダウンロードが可能です。</t>
    <rPh sb="15" eb="17">
      <t>ジツム</t>
    </rPh>
    <rPh sb="18" eb="20">
      <t>ヤクダ</t>
    </rPh>
    <rPh sb="37" eb="39">
      <t>ハイフ</t>
    </rPh>
    <rPh sb="45" eb="47">
      <t>カキ</t>
    </rPh>
    <rPh sb="54" eb="56">
      <t>ハイフ</t>
    </rPh>
    <rPh sb="68" eb="70">
      <t>カノウ</t>
    </rPh>
    <phoneticPr fontId="1"/>
  </si>
  <si>
    <t>https://www.saku-excerate.com/category/recipe/</t>
    <phoneticPr fontId="1"/>
  </si>
  <si>
    <t>さくっとエクセレート について</t>
    <phoneticPr fontId="1"/>
  </si>
  <si>
    <t>「さくっとエクセレート」はExcel（エクセル）を使って作業効率の加速（アクセラレート）を目指すサイトです。既存のExcel中心の業務形態を活かし、コストや労力を最小限に抑えて業務改善を試みます。モダンExcelを取り入れつつ、操作の作業スピード向上や自動化から、活Excel・脱Excelによるシステム改善（DX）まで幅広く取り扱っています。</t>
    <phoneticPr fontId="1"/>
  </si>
  <si>
    <t>https://www.saku-excerate.com/</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</si>
</sst>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Red]\(0.00\)"/>
  </numFmts>
  <fonts count="4">
    <font>
      <sz val="11"/>
      <color theme="1"/>
      <name val="Yu Gothic"/>
      <family val="2"/>
      <scheme val="minor"/>
    </font>
    <font>
      <sz val="6"/>
      <name val="Yu Gothic"/>
      <family val="3"/>
      <charset val="128"/>
      <scheme val="minor"/>
    </font>
    <font>
      <b/>
      <sz val="15"/>
      <color theme="3"/>
      <name val="Yu Gothic"/>
      <family val="2"/>
      <charset val="128"/>
      <scheme val="minor"/>
    </font>
    <font>
      <u/>
      <sz val="11"/>
      <color theme="10"/>
      <name val="Yu Gothic"/>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s>
  <cellStyleXfs count="3">
    <xf numFmtId="0" fontId="0" fillId="0" borderId="0"/>
    <xf numFmtId="0" fontId="2" fillId="0" borderId="2" applyNumberFormat="0" applyFill="0" applyAlignment="0" applyProtection="0">
      <alignment vertical="center"/>
    </xf>
    <xf numFmtId="0" fontId="3" fillId="0" borderId="0" applyNumberFormat="0" applyFill="0" applyBorder="0" applyAlignment="0" applyProtection="0"/>
  </cellStyleXfs>
  <cellXfs count="11">
    <xf numFmtId="0" fontId="0" fillId="0" borderId="0" xfId="0"/>
    <xf numFmtId="14" fontId="0" fillId="0" borderId="0" xfId="0" applyNumberFormat="1"/>
    <xf numFmtId="0" fontId="0" fillId="0" borderId="1" xfId="0" applyBorder="1"/>
    <xf numFmtId="14" fontId="0" fillId="0" borderId="1" xfId="0" applyNumberFormat="1" applyBorder="1"/>
    <xf numFmtId="176" fontId="0" fillId="0" borderId="0" xfId="0" applyNumberFormat="1"/>
    <xf numFmtId="0" fontId="0" fillId="0" borderId="1" xfId="0" applyBorder="1" applyAlignment="1">
      <alignment shrinkToFit="1"/>
    </xf>
    <xf numFmtId="0" fontId="0" fillId="0" borderId="1" xfId="0" applyFill="1" applyBorder="1"/>
    <xf numFmtId="46" fontId="0" fillId="0" borderId="0" xfId="0" applyNumberFormat="1"/>
    <xf numFmtId="0" fontId="0" fillId="0" borderId="0" xfId="0" applyAlignment="1">
      <alignment wrapText="1"/>
    </xf>
    <xf numFmtId="0" fontId="2" fillId="0" borderId="2" xfId="1" applyAlignment="1">
      <alignment wrapText="1"/>
    </xf>
    <xf numFmtId="0" fontId="3" fillId="0" borderId="0" xfId="2" applyAlignment="1">
      <alignment wrapText="1"/>
    </xf>
  </cellXfs>
  <cellStyles count="3">
    <cellStyle name="ハイパーリンク" xfId="2" builtinId="8"/>
    <cellStyle name="見出し 1" xfId="1" builtinId="16"/>
    <cellStyle name="標準" xfId="0" builtinId="0"/>
  </cellStyles>
  <dxfs count="9">
    <dxf>
      <numFmt numFmtId="177" formatCode=";;;"/>
      <fill>
        <patternFill>
          <bgColor theme="4"/>
        </patternFill>
      </fill>
    </dxf>
    <dxf>
      <fill>
        <patternFill patternType="solid">
          <bgColor theme="0" tint="-0.24994659260841701"/>
        </patternFill>
      </fill>
    </dxf>
    <dxf>
      <font>
        <color theme="0" tint="-0.14996795556505021"/>
      </font>
      <numFmt numFmtId="177" formatCode=";;;"/>
    </dxf>
    <dxf>
      <numFmt numFmtId="176" formatCode="0.00_);[Red]\(0.00\)"/>
    </dxf>
    <dxf>
      <numFmt numFmtId="176" formatCode="0.00_);[Red]\(0.00\)"/>
    </dxf>
    <dxf>
      <numFmt numFmtId="176" formatCode="0.00_);[Red]\(0.00\)"/>
    </dxf>
    <dxf>
      <numFmt numFmtId="176" formatCode="0.00_);[Red]\(0.00\)"/>
    </dxf>
    <dxf>
      <numFmt numFmtId="176" formatCode="0.00_);[Red]\(0.00\)"/>
    </dxf>
    <dxf>
      <numFmt numFmtId="176" formatCode="0.00_);[Red]\(0.0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Scroll" dx="22" fmlaLink="$I$2" horiz="1" max="1000" page="10" val="0"/>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saku-excerate.com/" TargetMode="External"/></Relationships>
</file>

<file path=xl/drawings/drawing1.xml><?xml version="1.0" encoding="utf-8"?>
<xdr:wsDr xmlns:xdr="http://schemas.openxmlformats.org/drawingml/2006/spreadsheetDrawing" xmlns:a="http://schemas.openxmlformats.org/drawingml/2006/main">
  <xdr:oneCellAnchor>
    <xdr:from>
      <xdr:col>0</xdr:col>
      <xdr:colOff>85725</xdr:colOff>
      <xdr:row>0</xdr:row>
      <xdr:rowOff>123825</xdr:rowOff>
    </xdr:from>
    <xdr:ext cx="2341067" cy="445047"/>
    <xdr:pic>
      <xdr:nvPicPr>
        <xdr:cNvPr id="2" name="図 1" descr="さくっとエクセレート">
          <a:hlinkClick xmlns:r="http://schemas.openxmlformats.org/officeDocument/2006/relationships" r:id="rId1"/>
          <a:extLst>
            <a:ext uri="{FF2B5EF4-FFF2-40B4-BE49-F238E27FC236}">
              <a16:creationId xmlns:a16="http://schemas.microsoft.com/office/drawing/2014/main" id="{3A9ED61F-84F1-40C2-951D-E789CB47C0D2}"/>
            </a:ext>
          </a:extLst>
        </xdr:cNvPr>
        <xdr:cNvPicPr>
          <a:picLocks noChangeAspect="1"/>
        </xdr:cNvPicPr>
      </xdr:nvPicPr>
      <xdr:blipFill>
        <a:blip xmlns:r="http://schemas.openxmlformats.org/officeDocument/2006/relationships" r:embed="rId2"/>
        <a:stretch>
          <a:fillRect/>
        </a:stretch>
      </xdr:blipFill>
      <xdr:spPr>
        <a:xfrm>
          <a:off x="85725" y="123825"/>
          <a:ext cx="2341067" cy="445047"/>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9525</xdr:colOff>
          <xdr:row>1</xdr:row>
          <xdr:rowOff>0</xdr:rowOff>
        </xdr:from>
        <xdr:to>
          <xdr:col>49</xdr:col>
          <xdr:colOff>0</xdr:colOff>
          <xdr:row>2</xdr:row>
          <xdr:rowOff>0</xdr:rowOff>
        </xdr:to>
        <xdr:sp macro="" textlink="">
          <xdr:nvSpPr>
            <xdr:cNvPr id="2052" name="Scroll Bar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3B4C964-2E03-4575-93BF-89DE985772CB}" name="M_時間単位" displayName="M_時間単位" ref="A1:G6" totalsRowShown="0">
  <autoFilter ref="A1:G6" xr:uid="{83B4C964-2E03-4575-93BF-89DE985772CB}"/>
  <tableColumns count="7">
    <tableColumn id="1" xr3:uid="{863CE8F3-A6BB-4818-B8F0-73F6DFB6984A}" name="単位スケール"/>
    <tableColumn id="2" xr3:uid="{BF4509E2-4B7A-4396-8CE0-B6D1B8DD0E8C}" name="単位" dataDxfId="8"/>
    <tableColumn id="17" xr3:uid="{F7F05744-9D91-4F8E-9262-1C3A80597099}" name="表示(年)" dataDxfId="7"/>
    <tableColumn id="18" xr3:uid="{02681807-1C2F-40D8-8D00-28CE7BA1FC3E}" name="表示(月)" dataDxfId="6"/>
    <tableColumn id="19" xr3:uid="{B58B2873-C110-4491-A400-C960EF2015D7}" name="表示(日)" dataDxfId="5"/>
    <tableColumn id="20" xr3:uid="{AB4384E4-22A2-4188-8C7A-0A1C15134DF3}" name="表示(曜日)" dataDxfId="4"/>
    <tableColumn id="21" xr3:uid="{D70E18F1-37EA-4E35-97F2-8F1E526DA1F5}" name="表示(時間)" dataDxfId="3"/>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aku-excerate.com/" TargetMode="External"/><Relationship Id="rId2" Type="http://schemas.openxmlformats.org/officeDocument/2006/relationships/hyperlink" Target="https://www.saku-excerate.com/category/recipe/" TargetMode="External"/><Relationship Id="rId1" Type="http://schemas.openxmlformats.org/officeDocument/2006/relationships/hyperlink" Target="https://www.saku-excerate.com/posts/excel-gantt-variable-scale/"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saku-excerate.com/posts/excel-gantt-variable-scale/"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0FDF4-2FFB-40A6-902D-613EB73D4845}">
  <dimension ref="A1:A25"/>
  <sheetViews>
    <sheetView workbookViewId="0">
      <selection activeCell="A8" sqref="A8"/>
    </sheetView>
  </sheetViews>
  <sheetFormatPr defaultRowHeight="18.75"/>
  <cols>
    <col min="1" max="1" width="100.125" style="8" customWidth="1"/>
  </cols>
  <sheetData>
    <row r="1" spans="1:1" ht="54" customHeight="1"/>
    <row r="2" spans="1:1" ht="25.5" thickBot="1">
      <c r="A2" s="9" t="s">
        <v>39</v>
      </c>
    </row>
    <row r="3" spans="1:1" ht="19.5" thickTop="1">
      <c r="A3" s="10" t="s">
        <v>40</v>
      </c>
    </row>
    <row r="5" spans="1:1" ht="25.5" thickBot="1">
      <c r="A5" s="9" t="s">
        <v>41</v>
      </c>
    </row>
    <row r="6" spans="1:1" ht="38.25" thickTop="1">
      <c r="A6" s="8" t="s">
        <v>42</v>
      </c>
    </row>
    <row r="8" spans="1:1" ht="25.5" thickBot="1">
      <c r="A8" s="9" t="s">
        <v>43</v>
      </c>
    </row>
    <row r="9" spans="1:1" ht="19.5" thickTop="1">
      <c r="A9" s="8" t="s">
        <v>44</v>
      </c>
    </row>
    <row r="11" spans="1:1">
      <c r="A11" s="8" t="s">
        <v>45</v>
      </c>
    </row>
    <row r="12" spans="1:1">
      <c r="A12" s="8" t="s">
        <v>46</v>
      </c>
    </row>
    <row r="13" spans="1:1">
      <c r="A13" s="8" t="s">
        <v>47</v>
      </c>
    </row>
    <row r="15" spans="1:1" ht="25.5" thickBot="1">
      <c r="A15" s="9" t="s">
        <v>48</v>
      </c>
    </row>
    <row r="16" spans="1:1" ht="19.5" thickTop="1">
      <c r="A16" s="8" t="s">
        <v>49</v>
      </c>
    </row>
    <row r="17" spans="1:1">
      <c r="A17" s="10" t="s">
        <v>40</v>
      </c>
    </row>
    <row r="19" spans="1:1" ht="25.5" thickBot="1">
      <c r="A19" s="9" t="s">
        <v>50</v>
      </c>
    </row>
    <row r="20" spans="1:1" ht="38.25" thickTop="1">
      <c r="A20" s="8" t="s">
        <v>51</v>
      </c>
    </row>
    <row r="21" spans="1:1">
      <c r="A21" s="10" t="s">
        <v>52</v>
      </c>
    </row>
    <row r="23" spans="1:1" ht="25.5" thickBot="1">
      <c r="A23" s="9" t="s">
        <v>53</v>
      </c>
    </row>
    <row r="24" spans="1:1" ht="75.75" thickTop="1">
      <c r="A24" s="8" t="s">
        <v>54</v>
      </c>
    </row>
    <row r="25" spans="1:1">
      <c r="A25" s="10" t="s">
        <v>55</v>
      </c>
    </row>
  </sheetData>
  <sheetProtection sheet="1" objects="1" scenarios="1"/>
  <phoneticPr fontId="1"/>
  <hyperlinks>
    <hyperlink ref="A3" r:id="rId1" xr:uid="{34FFBBAF-66A6-4D18-BD30-4D879E52F22B}"/>
    <hyperlink ref="A21" r:id="rId2" xr:uid="{FE8A723B-C137-48EC-963B-A60C0C6CC2F3}"/>
    <hyperlink ref="A25" r:id="rId3" xr:uid="{8A63FE4B-33C2-48A6-904E-ABEE912674FF}"/>
    <hyperlink ref="A17" r:id="rId4" xr:uid="{FD224AAF-0992-4EBF-95C0-B742A90EAC02}"/>
  </hyperlinks>
  <pageMargins left="0.7" right="0.7" top="0.75" bottom="0.75" header="0.3" footer="0.3"/>
  <pageSetup paperSize="9" orientation="portrait" r:id="rId5"/>
  <drawing r:id="rId6"/>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BF64F-DAF6-4CCC-B17E-3E1FB5177A6D}">
  <dimension ref="B1:CM13"/>
  <sheetViews>
    <sheetView tabSelected="1" zoomScaleNormal="100" workbookViewId="0"/>
  </sheetViews>
  <sheetFormatPr defaultColWidth="3.625" defaultRowHeight="18.75"/>
  <cols>
    <col min="2" max="2" width="19.125" bestFit="1" customWidth="1"/>
    <col min="3" max="4" width="10.25" bestFit="1" customWidth="1"/>
    <col min="5" max="5" width="7.125" bestFit="1" customWidth="1"/>
    <col min="6" max="6" width="11" bestFit="1" customWidth="1"/>
    <col min="8" max="8" width="7.5" customWidth="1"/>
    <col min="9" max="9" width="4.5" bestFit="1" customWidth="1"/>
    <col min="10" max="10" width="3.625" customWidth="1"/>
  </cols>
  <sheetData>
    <row r="1" spans="2:91">
      <c r="H1" s="2" t="s">
        <v>13</v>
      </c>
      <c r="I1" s="2"/>
      <c r="J1" s="3" cm="1">
        <f t="array" ref="J1">$C$5*(COLUMN()-COLUMN($J:$J)+$I$2) + $C$3 + $C$6</f>
        <v>45748</v>
      </c>
      <c r="K1" s="3" cm="1">
        <f t="array" ref="K1">$C$5*(COLUMN()-COLUMN($J:$J)+$I$2) + $C$3 + $C$6</f>
        <v>45749</v>
      </c>
      <c r="L1" s="3" cm="1">
        <f t="array" ref="L1">$C$5*(COLUMN()-COLUMN($J:$J)+$I$2) + $C$3 + $C$6</f>
        <v>45750</v>
      </c>
      <c r="M1" s="3" cm="1">
        <f t="array" ref="M1">$C$5*(COLUMN()-COLUMN($J:$J)+$I$2) + $C$3 + $C$6</f>
        <v>45751</v>
      </c>
      <c r="N1" s="3" cm="1">
        <f t="array" ref="N1">$C$5*(COLUMN()-COLUMN($J:$J)+$I$2) + $C$3 + $C$6</f>
        <v>45752</v>
      </c>
      <c r="O1" s="3" cm="1">
        <f t="array" ref="O1">$C$5*(COLUMN()-COLUMN($J:$J)+$I$2) + $C$3 + $C$6</f>
        <v>45753</v>
      </c>
      <c r="P1" s="3" cm="1">
        <f t="array" ref="P1">$C$5*(COLUMN()-COLUMN($J:$J)+$I$2) + $C$3 + $C$6</f>
        <v>45754</v>
      </c>
      <c r="Q1" s="3" cm="1">
        <f t="array" ref="Q1">$C$5*(COLUMN()-COLUMN($J:$J)+$I$2) + $C$3 + $C$6</f>
        <v>45755</v>
      </c>
      <c r="R1" s="3" cm="1">
        <f t="array" ref="R1">$C$5*(COLUMN()-COLUMN($J:$J)+$I$2) + $C$3 + $C$6</f>
        <v>45756</v>
      </c>
      <c r="S1" s="3" cm="1">
        <f t="array" ref="S1">$C$5*(COLUMN()-COLUMN($J:$J)+$I$2) + $C$3 + $C$6</f>
        <v>45757</v>
      </c>
      <c r="T1" s="3" cm="1">
        <f t="array" ref="T1">$C$5*(COLUMN()-COLUMN($J:$J)+$I$2) + $C$3 + $C$6</f>
        <v>45758</v>
      </c>
      <c r="U1" s="3" cm="1">
        <f t="array" ref="U1">$C$5*(COLUMN()-COLUMN($J:$J)+$I$2) + $C$3 + $C$6</f>
        <v>45759</v>
      </c>
      <c r="V1" s="3" cm="1">
        <f t="array" ref="V1">$C$5*(COLUMN()-COLUMN($J:$J)+$I$2) + $C$3 + $C$6</f>
        <v>45760</v>
      </c>
      <c r="W1" s="3" cm="1">
        <f t="array" ref="W1">$C$5*(COLUMN()-COLUMN($J:$J)+$I$2) + $C$3 + $C$6</f>
        <v>45761</v>
      </c>
      <c r="X1" s="3" cm="1">
        <f t="array" ref="X1">$C$5*(COLUMN()-COLUMN($J:$J)+$I$2) + $C$3 + $C$6</f>
        <v>45762</v>
      </c>
      <c r="Y1" s="3" cm="1">
        <f t="array" ref="Y1">$C$5*(COLUMN()-COLUMN($J:$J)+$I$2) + $C$3 + $C$6</f>
        <v>45763</v>
      </c>
      <c r="Z1" s="3" cm="1">
        <f t="array" ref="Z1">$C$5*(COLUMN()-COLUMN($J:$J)+$I$2) + $C$3 + $C$6</f>
        <v>45764</v>
      </c>
      <c r="AA1" s="3" cm="1">
        <f t="array" ref="AA1">$C$5*(COLUMN()-COLUMN($J:$J)+$I$2) + $C$3 + $C$6</f>
        <v>45765</v>
      </c>
      <c r="AB1" s="3" cm="1">
        <f t="array" ref="AB1">$C$5*(COLUMN()-COLUMN($J:$J)+$I$2) + $C$3 + $C$6</f>
        <v>45766</v>
      </c>
      <c r="AC1" s="3" cm="1">
        <f t="array" ref="AC1">$C$5*(COLUMN()-COLUMN($J:$J)+$I$2) + $C$3 + $C$6</f>
        <v>45767</v>
      </c>
      <c r="AD1" s="3" cm="1">
        <f t="array" ref="AD1">$C$5*(COLUMN()-COLUMN($J:$J)+$I$2) + $C$3 + $C$6</f>
        <v>45768</v>
      </c>
      <c r="AE1" s="3" cm="1">
        <f t="array" ref="AE1">$C$5*(COLUMN()-COLUMN($J:$J)+$I$2) + $C$3 + $C$6</f>
        <v>45769</v>
      </c>
      <c r="AF1" s="3" cm="1">
        <f t="array" ref="AF1">$C$5*(COLUMN()-COLUMN($J:$J)+$I$2) + $C$3 + $C$6</f>
        <v>45770</v>
      </c>
      <c r="AG1" s="3" cm="1">
        <f t="array" ref="AG1">$C$5*(COLUMN()-COLUMN($J:$J)+$I$2) + $C$3 + $C$6</f>
        <v>45771</v>
      </c>
      <c r="AH1" s="3" cm="1">
        <f t="array" ref="AH1">$C$5*(COLUMN()-COLUMN($J:$J)+$I$2) + $C$3 + $C$6</f>
        <v>45772</v>
      </c>
      <c r="AI1" s="3" cm="1">
        <f t="array" ref="AI1">$C$5*(COLUMN()-COLUMN($J:$J)+$I$2) + $C$3 + $C$6</f>
        <v>45773</v>
      </c>
      <c r="AJ1" s="3" cm="1">
        <f t="array" ref="AJ1">$C$5*(COLUMN()-COLUMN($J:$J)+$I$2) + $C$3 + $C$6</f>
        <v>45774</v>
      </c>
      <c r="AK1" s="3" cm="1">
        <f t="array" ref="AK1">$C$5*(COLUMN()-COLUMN($J:$J)+$I$2) + $C$3 + $C$6</f>
        <v>45775</v>
      </c>
      <c r="AL1" s="3" cm="1">
        <f t="array" ref="AL1">$C$5*(COLUMN()-COLUMN($J:$J)+$I$2) + $C$3 + $C$6</f>
        <v>45776</v>
      </c>
      <c r="AM1" s="3" cm="1">
        <f t="array" ref="AM1">$C$5*(COLUMN()-COLUMN($J:$J)+$I$2) + $C$3 + $C$6</f>
        <v>45777</v>
      </c>
      <c r="AN1" s="3" cm="1">
        <f t="array" ref="AN1">$C$5*(COLUMN()-COLUMN($J:$J)+$I$2) + $C$3 + $C$6</f>
        <v>45778</v>
      </c>
      <c r="AO1" s="3" cm="1">
        <f t="array" ref="AO1">$C$5*(COLUMN()-COLUMN($J:$J)+$I$2) + $C$3 + $C$6</f>
        <v>45779</v>
      </c>
      <c r="AP1" s="3" cm="1">
        <f t="array" ref="AP1">$C$5*(COLUMN()-COLUMN($J:$J)+$I$2) + $C$3 + $C$6</f>
        <v>45780</v>
      </c>
      <c r="AQ1" s="3" cm="1">
        <f t="array" ref="AQ1">$C$5*(COLUMN()-COLUMN($J:$J)+$I$2) + $C$3 + $C$6</f>
        <v>45781</v>
      </c>
      <c r="AR1" s="3" cm="1">
        <f t="array" ref="AR1">$C$5*(COLUMN()-COLUMN($J:$J)+$I$2) + $C$3 + $C$6</f>
        <v>45782</v>
      </c>
      <c r="AS1" s="3" cm="1">
        <f t="array" ref="AS1">$C$5*(COLUMN()-COLUMN($J:$J)+$I$2) + $C$3 + $C$6</f>
        <v>45783</v>
      </c>
      <c r="AT1" s="3" cm="1">
        <f t="array" ref="AT1">$C$5*(COLUMN()-COLUMN($J:$J)+$I$2) + $C$3 + $C$6</f>
        <v>45784</v>
      </c>
      <c r="AU1" s="3" cm="1">
        <f t="array" ref="AU1">$C$5*(COLUMN()-COLUMN($J:$J)+$I$2) + $C$3 + $C$6</f>
        <v>45785</v>
      </c>
      <c r="AV1" s="3" cm="1">
        <f t="array" ref="AV1">$C$5*(COLUMN()-COLUMN($J:$J)+$I$2) + $C$3 + $C$6</f>
        <v>45786</v>
      </c>
      <c r="AW1" s="3" cm="1">
        <f t="array" ref="AW1">$C$5*(COLUMN()-COLUMN($J:$J)+$I$2) + $C$3 + $C$6</f>
        <v>45787</v>
      </c>
      <c r="AX1" s="3" cm="1">
        <f t="array" ref="AX1">$C$5*(COLUMN()-COLUMN($J:$J)+$I$2) + $C$3 + $C$6</f>
        <v>45788</v>
      </c>
      <c r="AY1" s="3" cm="1">
        <f t="array" ref="AY1">$C$5*(COLUMN()-COLUMN($J:$J)+$I$2) + $C$3 + $C$6</f>
        <v>45789</v>
      </c>
      <c r="AZ1" s="3" cm="1">
        <f t="array" ref="AZ1">$C$5*(COLUMN()-COLUMN($J:$J)+$I$2) + $C$3 + $C$6</f>
        <v>45790</v>
      </c>
      <c r="BA1" s="3" cm="1">
        <f t="array" ref="BA1">$C$5*(COLUMN()-COLUMN($J:$J)+$I$2) + $C$3 + $C$6</f>
        <v>45791</v>
      </c>
      <c r="BB1" s="3" cm="1">
        <f t="array" ref="BB1">$C$5*(COLUMN()-COLUMN($J:$J)+$I$2) + $C$3 + $C$6</f>
        <v>45792</v>
      </c>
      <c r="BC1" s="3" cm="1">
        <f t="array" ref="BC1">$C$5*(COLUMN()-COLUMN($J:$J)+$I$2) + $C$3 + $C$6</f>
        <v>45793</v>
      </c>
      <c r="BD1" s="3" cm="1">
        <f t="array" ref="BD1">$C$5*(COLUMN()-COLUMN($J:$J)+$I$2) + $C$3 + $C$6</f>
        <v>45794</v>
      </c>
      <c r="BE1" s="3" cm="1">
        <f t="array" ref="BE1">$C$5*(COLUMN()-COLUMN($J:$J)+$I$2) + $C$3 + $C$6</f>
        <v>45795</v>
      </c>
      <c r="BF1" s="3" cm="1">
        <f t="array" ref="BF1">$C$5*(COLUMN()-COLUMN($J:$J)+$I$2) + $C$3 + $C$6</f>
        <v>45796</v>
      </c>
      <c r="BG1" s="3" cm="1">
        <f t="array" ref="BG1">$C$5*(COLUMN()-COLUMN($J:$J)+$I$2) + $C$3 + $C$6</f>
        <v>45797</v>
      </c>
      <c r="BH1" s="3" cm="1">
        <f t="array" ref="BH1">$C$5*(COLUMN()-COLUMN($J:$J)+$I$2) + $C$3 + $C$6</f>
        <v>45798</v>
      </c>
      <c r="BI1" s="3" cm="1">
        <f t="array" ref="BI1">$C$5*(COLUMN()-COLUMN($J:$J)+$I$2) + $C$3 + $C$6</f>
        <v>45799</v>
      </c>
      <c r="BJ1" s="3" cm="1">
        <f t="array" ref="BJ1">$C$5*(COLUMN()-COLUMN($J:$J)+$I$2) + $C$3 + $C$6</f>
        <v>45800</v>
      </c>
      <c r="BK1" s="3" cm="1">
        <f t="array" ref="BK1">$C$5*(COLUMN()-COLUMN($J:$J)+$I$2) + $C$3 + $C$6</f>
        <v>45801</v>
      </c>
      <c r="BL1" s="3" cm="1">
        <f t="array" ref="BL1">$C$5*(COLUMN()-COLUMN($J:$J)+$I$2) + $C$3 + $C$6</f>
        <v>45802</v>
      </c>
      <c r="BM1" s="3" cm="1">
        <f t="array" ref="BM1">$C$5*(COLUMN()-COLUMN($J:$J)+$I$2) + $C$3 + $C$6</f>
        <v>45803</v>
      </c>
      <c r="BN1" s="3" cm="1">
        <f t="array" ref="BN1">$C$5*(COLUMN()-COLUMN($J:$J)+$I$2) + $C$3 + $C$6</f>
        <v>45804</v>
      </c>
      <c r="BO1" s="3" cm="1">
        <f t="array" ref="BO1">$C$5*(COLUMN()-COLUMN($J:$J)+$I$2) + $C$3 + $C$6</f>
        <v>45805</v>
      </c>
      <c r="BP1" s="3" cm="1">
        <f t="array" ref="BP1">$C$5*(COLUMN()-COLUMN($J:$J)+$I$2) + $C$3 + $C$6</f>
        <v>45806</v>
      </c>
      <c r="BQ1" s="3" cm="1">
        <f t="array" ref="BQ1">$C$5*(COLUMN()-COLUMN($J:$J)+$I$2) + $C$3 + $C$6</f>
        <v>45807</v>
      </c>
      <c r="BR1" s="3" cm="1">
        <f t="array" ref="BR1">$C$5*(COLUMN()-COLUMN($J:$J)+$I$2) + $C$3 + $C$6</f>
        <v>45808</v>
      </c>
      <c r="BS1" s="3" cm="1">
        <f t="array" ref="BS1">$C$5*(COLUMN()-COLUMN($J:$J)+$I$2) + $C$3 + $C$6</f>
        <v>45809</v>
      </c>
      <c r="BT1" s="3" cm="1">
        <f t="array" ref="BT1">$C$5*(COLUMN()-COLUMN($J:$J)+$I$2) + $C$3 + $C$6</f>
        <v>45810</v>
      </c>
      <c r="BU1" s="3" cm="1">
        <f t="array" ref="BU1">$C$5*(COLUMN()-COLUMN($J:$J)+$I$2) + $C$3 + $C$6</f>
        <v>45811</v>
      </c>
      <c r="BV1" s="3" cm="1">
        <f t="array" ref="BV1">$C$5*(COLUMN()-COLUMN($J:$J)+$I$2) + $C$3 + $C$6</f>
        <v>45812</v>
      </c>
      <c r="BW1" s="3" cm="1">
        <f t="array" ref="BW1">$C$5*(COLUMN()-COLUMN($J:$J)+$I$2) + $C$3 + $C$6</f>
        <v>45813</v>
      </c>
      <c r="BX1" s="3" cm="1">
        <f t="array" ref="BX1">$C$5*(COLUMN()-COLUMN($J:$J)+$I$2) + $C$3 + $C$6</f>
        <v>45814</v>
      </c>
      <c r="BY1" s="3" cm="1">
        <f t="array" ref="BY1">$C$5*(COLUMN()-COLUMN($J:$J)+$I$2) + $C$3 + $C$6</f>
        <v>45815</v>
      </c>
      <c r="BZ1" s="3" cm="1">
        <f t="array" ref="BZ1">$C$5*(COLUMN()-COLUMN($J:$J)+$I$2) + $C$3 + $C$6</f>
        <v>45816</v>
      </c>
      <c r="CA1" s="3" cm="1">
        <f t="array" ref="CA1">$C$5*(COLUMN()-COLUMN($J:$J)+$I$2) + $C$3 + $C$6</f>
        <v>45817</v>
      </c>
      <c r="CB1" s="3" cm="1">
        <f t="array" ref="CB1">$C$5*(COLUMN()-COLUMN($J:$J)+$I$2) + $C$3 + $C$6</f>
        <v>45818</v>
      </c>
      <c r="CC1" s="3" cm="1">
        <f t="array" ref="CC1">$C$5*(COLUMN()-COLUMN($J:$J)+$I$2) + $C$3 + $C$6</f>
        <v>45819</v>
      </c>
      <c r="CD1" s="3" cm="1">
        <f t="array" ref="CD1">$C$5*(COLUMN()-COLUMN($J:$J)+$I$2) + $C$3 + $C$6</f>
        <v>45820</v>
      </c>
      <c r="CE1" s="3" cm="1">
        <f t="array" ref="CE1">$C$5*(COLUMN()-COLUMN($J:$J)+$I$2) + $C$3 + $C$6</f>
        <v>45821</v>
      </c>
      <c r="CF1" s="3" cm="1">
        <f t="array" ref="CF1">$C$5*(COLUMN()-COLUMN($J:$J)+$I$2) + $C$3 + $C$6</f>
        <v>45822</v>
      </c>
      <c r="CG1" s="3" cm="1">
        <f t="array" ref="CG1">$C$5*(COLUMN()-COLUMN($J:$J)+$I$2) + $C$3 + $C$6</f>
        <v>45823</v>
      </c>
      <c r="CH1" s="3" cm="1">
        <f t="array" ref="CH1">$C$5*(COLUMN()-COLUMN($J:$J)+$I$2) + $C$3 + $C$6</f>
        <v>45824</v>
      </c>
      <c r="CI1" s="3" cm="1">
        <f t="array" ref="CI1">$C$5*(COLUMN()-COLUMN($J:$J)+$I$2) + $C$3 + $C$6</f>
        <v>45825</v>
      </c>
      <c r="CJ1" s="3" cm="1">
        <f t="array" ref="CJ1">$C$5*(COLUMN()-COLUMN($J:$J)+$I$2) + $C$3 + $C$6</f>
        <v>45826</v>
      </c>
      <c r="CK1" s="3" cm="1">
        <f t="array" ref="CK1">$C$5*(COLUMN()-COLUMN($J:$J)+$I$2) + $C$3 + $C$6</f>
        <v>45827</v>
      </c>
      <c r="CL1" s="3" cm="1">
        <f t="array" ref="CL1">$C$5*(COLUMN()-COLUMN($J:$J)+$I$2) + $C$3 + $C$6</f>
        <v>45828</v>
      </c>
      <c r="CM1" s="3" cm="1">
        <f t="array" ref="CM1">$C$5*(COLUMN()-COLUMN($J:$J)+$I$2) + $C$3 + $C$6</f>
        <v>45829</v>
      </c>
    </row>
    <row r="2" spans="2:91">
      <c r="H2" s="5" t="s">
        <v>26</v>
      </c>
      <c r="I2" s="2">
        <v>0</v>
      </c>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row>
    <row r="3" spans="2:91">
      <c r="B3" t="s">
        <v>12</v>
      </c>
      <c r="C3" s="1">
        <v>45748</v>
      </c>
      <c r="H3" s="2" t="str">
        <f>IF( $I3=";;;", "", "年")</f>
        <v>年</v>
      </c>
      <c r="I3" s="2" t="str">
        <f>_xlfn.XLOOKUP($C$4, M_時間単位[単位スケール], M_時間単位[表示(年)])</f>
        <v>'yy</v>
      </c>
      <c r="J3" s="2" t="str">
        <f>TEXT(J$1, $I3)</f>
        <v>'25</v>
      </c>
      <c r="K3" s="2" t="str">
        <f t="shared" ref="K3:Z7" si="0">TEXT(K$1, $I3)</f>
        <v>'25</v>
      </c>
      <c r="L3" s="2" t="str">
        <f t="shared" si="0"/>
        <v>'25</v>
      </c>
      <c r="M3" s="2" t="str">
        <f t="shared" si="0"/>
        <v>'25</v>
      </c>
      <c r="N3" s="2" t="str">
        <f t="shared" si="0"/>
        <v>'25</v>
      </c>
      <c r="O3" s="2" t="str">
        <f t="shared" si="0"/>
        <v>'25</v>
      </c>
      <c r="P3" s="2" t="str">
        <f t="shared" si="0"/>
        <v>'25</v>
      </c>
      <c r="Q3" s="2" t="str">
        <f t="shared" si="0"/>
        <v>'25</v>
      </c>
      <c r="R3" s="2" t="str">
        <f t="shared" si="0"/>
        <v>'25</v>
      </c>
      <c r="S3" s="2" t="str">
        <f t="shared" si="0"/>
        <v>'25</v>
      </c>
      <c r="T3" s="2" t="str">
        <f t="shared" si="0"/>
        <v>'25</v>
      </c>
      <c r="U3" s="2" t="str">
        <f t="shared" si="0"/>
        <v>'25</v>
      </c>
      <c r="V3" s="2" t="str">
        <f t="shared" si="0"/>
        <v>'25</v>
      </c>
      <c r="W3" s="2" t="str">
        <f t="shared" si="0"/>
        <v>'25</v>
      </c>
      <c r="X3" s="2" t="str">
        <f t="shared" si="0"/>
        <v>'25</v>
      </c>
      <c r="Y3" s="2" t="str">
        <f t="shared" si="0"/>
        <v>'25</v>
      </c>
      <c r="Z3" s="2" t="str">
        <f t="shared" si="0"/>
        <v>'25</v>
      </c>
      <c r="AA3" s="2" t="str">
        <f t="shared" ref="AA3:AP7" si="1">TEXT(AA$1, $I3)</f>
        <v>'25</v>
      </c>
      <c r="AB3" s="2" t="str">
        <f t="shared" si="1"/>
        <v>'25</v>
      </c>
      <c r="AC3" s="2" t="str">
        <f t="shared" si="1"/>
        <v>'25</v>
      </c>
      <c r="AD3" s="2" t="str">
        <f t="shared" si="1"/>
        <v>'25</v>
      </c>
      <c r="AE3" s="2" t="str">
        <f t="shared" si="1"/>
        <v>'25</v>
      </c>
      <c r="AF3" s="2" t="str">
        <f t="shared" si="1"/>
        <v>'25</v>
      </c>
      <c r="AG3" s="2" t="str">
        <f t="shared" si="1"/>
        <v>'25</v>
      </c>
      <c r="AH3" s="2" t="str">
        <f t="shared" si="1"/>
        <v>'25</v>
      </c>
      <c r="AI3" s="2" t="str">
        <f t="shared" si="1"/>
        <v>'25</v>
      </c>
      <c r="AJ3" s="2" t="str">
        <f t="shared" si="1"/>
        <v>'25</v>
      </c>
      <c r="AK3" s="2" t="str">
        <f t="shared" si="1"/>
        <v>'25</v>
      </c>
      <c r="AL3" s="2" t="str">
        <f t="shared" si="1"/>
        <v>'25</v>
      </c>
      <c r="AM3" s="2" t="str">
        <f t="shared" si="1"/>
        <v>'25</v>
      </c>
      <c r="AN3" s="2" t="str">
        <f t="shared" si="1"/>
        <v>'25</v>
      </c>
      <c r="AO3" s="2" t="str">
        <f t="shared" si="1"/>
        <v>'25</v>
      </c>
      <c r="AP3" s="2" t="str">
        <f t="shared" si="1"/>
        <v>'25</v>
      </c>
      <c r="AQ3" s="2" t="str">
        <f t="shared" ref="AQ3:BF7" si="2">TEXT(AQ$1, $I3)</f>
        <v>'25</v>
      </c>
      <c r="AR3" s="2" t="str">
        <f t="shared" si="2"/>
        <v>'25</v>
      </c>
      <c r="AS3" s="2" t="str">
        <f t="shared" si="2"/>
        <v>'25</v>
      </c>
      <c r="AT3" s="2" t="str">
        <f t="shared" si="2"/>
        <v>'25</v>
      </c>
      <c r="AU3" s="2" t="str">
        <f t="shared" si="2"/>
        <v>'25</v>
      </c>
      <c r="AV3" s="2" t="str">
        <f t="shared" si="2"/>
        <v>'25</v>
      </c>
      <c r="AW3" s="2" t="str">
        <f t="shared" si="2"/>
        <v>'25</v>
      </c>
      <c r="AX3" s="2" t="str">
        <f t="shared" si="2"/>
        <v>'25</v>
      </c>
      <c r="AY3" s="2" t="str">
        <f t="shared" si="2"/>
        <v>'25</v>
      </c>
      <c r="AZ3" s="2" t="str">
        <f t="shared" si="2"/>
        <v>'25</v>
      </c>
      <c r="BA3" s="2" t="str">
        <f t="shared" si="2"/>
        <v>'25</v>
      </c>
      <c r="BB3" s="2" t="str">
        <f t="shared" si="2"/>
        <v>'25</v>
      </c>
      <c r="BC3" s="2" t="str">
        <f t="shared" si="2"/>
        <v>'25</v>
      </c>
      <c r="BD3" s="2" t="str">
        <f t="shared" si="2"/>
        <v>'25</v>
      </c>
      <c r="BE3" s="2" t="str">
        <f t="shared" si="2"/>
        <v>'25</v>
      </c>
      <c r="BF3" s="2" t="str">
        <f t="shared" si="2"/>
        <v>'25</v>
      </c>
      <c r="BG3" s="2" t="str">
        <f t="shared" ref="BG3:BV7" si="3">TEXT(BG$1, $I3)</f>
        <v>'25</v>
      </c>
      <c r="BH3" s="2" t="str">
        <f t="shared" si="3"/>
        <v>'25</v>
      </c>
      <c r="BI3" s="2" t="str">
        <f t="shared" si="3"/>
        <v>'25</v>
      </c>
      <c r="BJ3" s="2" t="str">
        <f t="shared" si="3"/>
        <v>'25</v>
      </c>
      <c r="BK3" s="2" t="str">
        <f t="shared" si="3"/>
        <v>'25</v>
      </c>
      <c r="BL3" s="2" t="str">
        <f t="shared" si="3"/>
        <v>'25</v>
      </c>
      <c r="BM3" s="2" t="str">
        <f t="shared" si="3"/>
        <v>'25</v>
      </c>
      <c r="BN3" s="2" t="str">
        <f t="shared" si="3"/>
        <v>'25</v>
      </c>
      <c r="BO3" s="2" t="str">
        <f t="shared" si="3"/>
        <v>'25</v>
      </c>
      <c r="BP3" s="2" t="str">
        <f t="shared" si="3"/>
        <v>'25</v>
      </c>
      <c r="BQ3" s="2" t="str">
        <f t="shared" si="3"/>
        <v>'25</v>
      </c>
      <c r="BR3" s="2" t="str">
        <f t="shared" si="3"/>
        <v>'25</v>
      </c>
      <c r="BS3" s="2" t="str">
        <f t="shared" si="3"/>
        <v>'25</v>
      </c>
      <c r="BT3" s="2" t="str">
        <f t="shared" si="3"/>
        <v>'25</v>
      </c>
      <c r="BU3" s="2" t="str">
        <f t="shared" si="3"/>
        <v>'25</v>
      </c>
      <c r="BV3" s="2" t="str">
        <f t="shared" si="3"/>
        <v>'25</v>
      </c>
      <c r="BW3" s="2" t="str">
        <f t="shared" ref="BW3:CL7" si="4">TEXT(BW$1, $I3)</f>
        <v>'25</v>
      </c>
      <c r="BX3" s="2" t="str">
        <f t="shared" si="4"/>
        <v>'25</v>
      </c>
      <c r="BY3" s="2" t="str">
        <f t="shared" si="4"/>
        <v>'25</v>
      </c>
      <c r="BZ3" s="2" t="str">
        <f t="shared" si="4"/>
        <v>'25</v>
      </c>
      <c r="CA3" s="2" t="str">
        <f t="shared" si="4"/>
        <v>'25</v>
      </c>
      <c r="CB3" s="2" t="str">
        <f t="shared" si="4"/>
        <v>'25</v>
      </c>
      <c r="CC3" s="2" t="str">
        <f t="shared" si="4"/>
        <v>'25</v>
      </c>
      <c r="CD3" s="2" t="str">
        <f t="shared" si="4"/>
        <v>'25</v>
      </c>
      <c r="CE3" s="2" t="str">
        <f t="shared" si="4"/>
        <v>'25</v>
      </c>
      <c r="CF3" s="2" t="str">
        <f t="shared" si="4"/>
        <v>'25</v>
      </c>
      <c r="CG3" s="2" t="str">
        <f t="shared" si="4"/>
        <v>'25</v>
      </c>
      <c r="CH3" s="2" t="str">
        <f t="shared" si="4"/>
        <v>'25</v>
      </c>
      <c r="CI3" s="2" t="str">
        <f t="shared" si="4"/>
        <v>'25</v>
      </c>
      <c r="CJ3" s="2" t="str">
        <f t="shared" si="4"/>
        <v>'25</v>
      </c>
      <c r="CK3" s="2" t="str">
        <f t="shared" si="4"/>
        <v>'25</v>
      </c>
      <c r="CL3" s="2" t="str">
        <f t="shared" si="4"/>
        <v>'25</v>
      </c>
      <c r="CM3" s="2" t="str">
        <f t="shared" ref="CM3" si="5">TEXT(CM$1, $I3)</f>
        <v>'25</v>
      </c>
    </row>
    <row r="4" spans="2:91">
      <c r="B4" t="s">
        <v>27</v>
      </c>
      <c r="C4" s="7" t="s">
        <v>23</v>
      </c>
      <c r="H4" s="2" t="str">
        <f>IF( $I4=";;;", "", "月")</f>
        <v>月</v>
      </c>
      <c r="I4" s="2" t="str">
        <f>_xlfn.XLOOKUP($C$4, M_時間単位[単位スケール], M_時間単位[表示(月)])</f>
        <v>m</v>
      </c>
      <c r="J4" s="2" t="str">
        <f t="shared" ref="J4:J7" si="6">TEXT(J$1, $I4)</f>
        <v>4</v>
      </c>
      <c r="K4" s="2" t="str">
        <f t="shared" si="0"/>
        <v>4</v>
      </c>
      <c r="L4" s="2" t="str">
        <f t="shared" si="0"/>
        <v>4</v>
      </c>
      <c r="M4" s="2" t="str">
        <f t="shared" si="0"/>
        <v>4</v>
      </c>
      <c r="N4" s="2" t="str">
        <f t="shared" si="0"/>
        <v>4</v>
      </c>
      <c r="O4" s="2" t="str">
        <f t="shared" si="0"/>
        <v>4</v>
      </c>
      <c r="P4" s="2" t="str">
        <f t="shared" si="0"/>
        <v>4</v>
      </c>
      <c r="Q4" s="2" t="str">
        <f t="shared" si="0"/>
        <v>4</v>
      </c>
      <c r="R4" s="2" t="str">
        <f t="shared" si="0"/>
        <v>4</v>
      </c>
      <c r="S4" s="2" t="str">
        <f t="shared" si="0"/>
        <v>4</v>
      </c>
      <c r="T4" s="2" t="str">
        <f t="shared" si="0"/>
        <v>4</v>
      </c>
      <c r="U4" s="2" t="str">
        <f t="shared" si="0"/>
        <v>4</v>
      </c>
      <c r="V4" s="2" t="str">
        <f t="shared" si="0"/>
        <v>4</v>
      </c>
      <c r="W4" s="2" t="str">
        <f t="shared" si="0"/>
        <v>4</v>
      </c>
      <c r="X4" s="2" t="str">
        <f t="shared" si="0"/>
        <v>4</v>
      </c>
      <c r="Y4" s="2" t="str">
        <f t="shared" si="0"/>
        <v>4</v>
      </c>
      <c r="Z4" s="2" t="str">
        <f t="shared" si="0"/>
        <v>4</v>
      </c>
      <c r="AA4" s="2" t="str">
        <f t="shared" si="1"/>
        <v>4</v>
      </c>
      <c r="AB4" s="2" t="str">
        <f t="shared" si="1"/>
        <v>4</v>
      </c>
      <c r="AC4" s="2" t="str">
        <f t="shared" si="1"/>
        <v>4</v>
      </c>
      <c r="AD4" s="2" t="str">
        <f t="shared" si="1"/>
        <v>4</v>
      </c>
      <c r="AE4" s="2" t="str">
        <f t="shared" si="1"/>
        <v>4</v>
      </c>
      <c r="AF4" s="2" t="str">
        <f t="shared" si="1"/>
        <v>4</v>
      </c>
      <c r="AG4" s="2" t="str">
        <f t="shared" si="1"/>
        <v>4</v>
      </c>
      <c r="AH4" s="2" t="str">
        <f t="shared" si="1"/>
        <v>4</v>
      </c>
      <c r="AI4" s="2" t="str">
        <f t="shared" si="1"/>
        <v>4</v>
      </c>
      <c r="AJ4" s="2" t="str">
        <f t="shared" si="1"/>
        <v>4</v>
      </c>
      <c r="AK4" s="2" t="str">
        <f t="shared" si="1"/>
        <v>4</v>
      </c>
      <c r="AL4" s="2" t="str">
        <f t="shared" si="1"/>
        <v>4</v>
      </c>
      <c r="AM4" s="2" t="str">
        <f t="shared" si="1"/>
        <v>4</v>
      </c>
      <c r="AN4" s="2" t="str">
        <f t="shared" si="1"/>
        <v>5</v>
      </c>
      <c r="AO4" s="2" t="str">
        <f t="shared" si="1"/>
        <v>5</v>
      </c>
      <c r="AP4" s="2" t="str">
        <f t="shared" si="1"/>
        <v>5</v>
      </c>
      <c r="AQ4" s="2" t="str">
        <f t="shared" si="2"/>
        <v>5</v>
      </c>
      <c r="AR4" s="2" t="str">
        <f t="shared" si="2"/>
        <v>5</v>
      </c>
      <c r="AS4" s="2" t="str">
        <f t="shared" si="2"/>
        <v>5</v>
      </c>
      <c r="AT4" s="2" t="str">
        <f t="shared" si="2"/>
        <v>5</v>
      </c>
      <c r="AU4" s="2" t="str">
        <f t="shared" si="2"/>
        <v>5</v>
      </c>
      <c r="AV4" s="2" t="str">
        <f t="shared" si="2"/>
        <v>5</v>
      </c>
      <c r="AW4" s="2" t="str">
        <f t="shared" si="2"/>
        <v>5</v>
      </c>
      <c r="AX4" s="2" t="str">
        <f t="shared" si="2"/>
        <v>5</v>
      </c>
      <c r="AY4" s="2" t="str">
        <f t="shared" si="2"/>
        <v>5</v>
      </c>
      <c r="AZ4" s="2" t="str">
        <f t="shared" si="2"/>
        <v>5</v>
      </c>
      <c r="BA4" s="2" t="str">
        <f t="shared" si="2"/>
        <v>5</v>
      </c>
      <c r="BB4" s="2" t="str">
        <f t="shared" si="2"/>
        <v>5</v>
      </c>
      <c r="BC4" s="2" t="str">
        <f t="shared" si="2"/>
        <v>5</v>
      </c>
      <c r="BD4" s="2" t="str">
        <f t="shared" si="2"/>
        <v>5</v>
      </c>
      <c r="BE4" s="2" t="str">
        <f t="shared" si="2"/>
        <v>5</v>
      </c>
      <c r="BF4" s="2" t="str">
        <f t="shared" si="2"/>
        <v>5</v>
      </c>
      <c r="BG4" s="2" t="str">
        <f t="shared" si="3"/>
        <v>5</v>
      </c>
      <c r="BH4" s="2" t="str">
        <f t="shared" si="3"/>
        <v>5</v>
      </c>
      <c r="BI4" s="2" t="str">
        <f t="shared" si="3"/>
        <v>5</v>
      </c>
      <c r="BJ4" s="2" t="str">
        <f t="shared" si="3"/>
        <v>5</v>
      </c>
      <c r="BK4" s="2" t="str">
        <f t="shared" si="3"/>
        <v>5</v>
      </c>
      <c r="BL4" s="2" t="str">
        <f t="shared" si="3"/>
        <v>5</v>
      </c>
      <c r="BM4" s="2" t="str">
        <f t="shared" si="3"/>
        <v>5</v>
      </c>
      <c r="BN4" s="2" t="str">
        <f t="shared" si="3"/>
        <v>5</v>
      </c>
      <c r="BO4" s="2" t="str">
        <f t="shared" si="3"/>
        <v>5</v>
      </c>
      <c r="BP4" s="2" t="str">
        <f t="shared" si="3"/>
        <v>5</v>
      </c>
      <c r="BQ4" s="2" t="str">
        <f t="shared" si="3"/>
        <v>5</v>
      </c>
      <c r="BR4" s="2" t="str">
        <f t="shared" si="3"/>
        <v>5</v>
      </c>
      <c r="BS4" s="2" t="str">
        <f t="shared" si="3"/>
        <v>6</v>
      </c>
      <c r="BT4" s="2" t="str">
        <f t="shared" si="3"/>
        <v>6</v>
      </c>
      <c r="BU4" s="2" t="str">
        <f t="shared" si="3"/>
        <v>6</v>
      </c>
      <c r="BV4" s="2" t="str">
        <f t="shared" si="3"/>
        <v>6</v>
      </c>
      <c r="BW4" s="2" t="str">
        <f t="shared" si="4"/>
        <v>6</v>
      </c>
      <c r="BX4" s="2" t="str">
        <f t="shared" si="4"/>
        <v>6</v>
      </c>
      <c r="BY4" s="2" t="str">
        <f t="shared" si="4"/>
        <v>6</v>
      </c>
      <c r="BZ4" s="2" t="str">
        <f t="shared" si="4"/>
        <v>6</v>
      </c>
      <c r="CA4" s="2" t="str">
        <f t="shared" si="4"/>
        <v>6</v>
      </c>
      <c r="CB4" s="2" t="str">
        <f t="shared" ref="CB4:CM7" si="7">TEXT(CB$1, $I4)</f>
        <v>6</v>
      </c>
      <c r="CC4" s="2" t="str">
        <f t="shared" si="7"/>
        <v>6</v>
      </c>
      <c r="CD4" s="2" t="str">
        <f t="shared" si="7"/>
        <v>6</v>
      </c>
      <c r="CE4" s="2" t="str">
        <f t="shared" si="7"/>
        <v>6</v>
      </c>
      <c r="CF4" s="2" t="str">
        <f t="shared" si="7"/>
        <v>6</v>
      </c>
      <c r="CG4" s="2" t="str">
        <f t="shared" si="7"/>
        <v>6</v>
      </c>
      <c r="CH4" s="2" t="str">
        <f t="shared" si="7"/>
        <v>6</v>
      </c>
      <c r="CI4" s="2" t="str">
        <f t="shared" si="7"/>
        <v>6</v>
      </c>
      <c r="CJ4" s="2" t="str">
        <f t="shared" si="7"/>
        <v>6</v>
      </c>
      <c r="CK4" s="2" t="str">
        <f t="shared" si="7"/>
        <v>6</v>
      </c>
      <c r="CL4" s="2" t="str">
        <f t="shared" si="7"/>
        <v>6</v>
      </c>
      <c r="CM4" s="2" t="str">
        <f t="shared" si="7"/>
        <v>6</v>
      </c>
    </row>
    <row r="5" spans="2:91">
      <c r="B5" t="s">
        <v>28</v>
      </c>
      <c r="C5">
        <f>_xlfn.XLOOKUP($C$4, M_時間単位[単位スケール], M_時間単位[単位])</f>
        <v>1</v>
      </c>
      <c r="H5" s="2" t="str">
        <f>IF( $I5=";;;", "", "日")</f>
        <v>日</v>
      </c>
      <c r="I5" s="2" t="str">
        <f>_xlfn.XLOOKUP($C$4, M_時間単位[単位スケール], M_時間単位[表示(日)])</f>
        <v>d</v>
      </c>
      <c r="J5" s="2" t="str">
        <f t="shared" si="6"/>
        <v>1</v>
      </c>
      <c r="K5" s="2" t="str">
        <f t="shared" si="0"/>
        <v>2</v>
      </c>
      <c r="L5" s="2" t="str">
        <f t="shared" si="0"/>
        <v>3</v>
      </c>
      <c r="M5" s="2" t="str">
        <f t="shared" si="0"/>
        <v>4</v>
      </c>
      <c r="N5" s="2" t="str">
        <f t="shared" si="0"/>
        <v>5</v>
      </c>
      <c r="O5" s="2" t="str">
        <f t="shared" si="0"/>
        <v>6</v>
      </c>
      <c r="P5" s="2" t="str">
        <f t="shared" si="0"/>
        <v>7</v>
      </c>
      <c r="Q5" s="2" t="str">
        <f t="shared" si="0"/>
        <v>8</v>
      </c>
      <c r="R5" s="2" t="str">
        <f t="shared" si="0"/>
        <v>9</v>
      </c>
      <c r="S5" s="2" t="str">
        <f t="shared" si="0"/>
        <v>10</v>
      </c>
      <c r="T5" s="2" t="str">
        <f t="shared" si="0"/>
        <v>11</v>
      </c>
      <c r="U5" s="2" t="str">
        <f t="shared" si="0"/>
        <v>12</v>
      </c>
      <c r="V5" s="2" t="str">
        <f t="shared" si="0"/>
        <v>13</v>
      </c>
      <c r="W5" s="2" t="str">
        <f t="shared" si="0"/>
        <v>14</v>
      </c>
      <c r="X5" s="2" t="str">
        <f t="shared" si="0"/>
        <v>15</v>
      </c>
      <c r="Y5" s="2" t="str">
        <f t="shared" si="0"/>
        <v>16</v>
      </c>
      <c r="Z5" s="2" t="str">
        <f t="shared" si="0"/>
        <v>17</v>
      </c>
      <c r="AA5" s="2" t="str">
        <f t="shared" si="1"/>
        <v>18</v>
      </c>
      <c r="AB5" s="2" t="str">
        <f t="shared" si="1"/>
        <v>19</v>
      </c>
      <c r="AC5" s="2" t="str">
        <f t="shared" si="1"/>
        <v>20</v>
      </c>
      <c r="AD5" s="2" t="str">
        <f t="shared" si="1"/>
        <v>21</v>
      </c>
      <c r="AE5" s="2" t="str">
        <f t="shared" si="1"/>
        <v>22</v>
      </c>
      <c r="AF5" s="2" t="str">
        <f t="shared" si="1"/>
        <v>23</v>
      </c>
      <c r="AG5" s="2" t="str">
        <f t="shared" si="1"/>
        <v>24</v>
      </c>
      <c r="AH5" s="2" t="str">
        <f t="shared" si="1"/>
        <v>25</v>
      </c>
      <c r="AI5" s="2" t="str">
        <f t="shared" si="1"/>
        <v>26</v>
      </c>
      <c r="AJ5" s="2" t="str">
        <f t="shared" si="1"/>
        <v>27</v>
      </c>
      <c r="AK5" s="2" t="str">
        <f t="shared" si="1"/>
        <v>28</v>
      </c>
      <c r="AL5" s="2" t="str">
        <f t="shared" si="1"/>
        <v>29</v>
      </c>
      <c r="AM5" s="2" t="str">
        <f t="shared" si="1"/>
        <v>30</v>
      </c>
      <c r="AN5" s="2" t="str">
        <f t="shared" si="1"/>
        <v>1</v>
      </c>
      <c r="AO5" s="2" t="str">
        <f t="shared" si="1"/>
        <v>2</v>
      </c>
      <c r="AP5" s="2" t="str">
        <f t="shared" si="1"/>
        <v>3</v>
      </c>
      <c r="AQ5" s="2" t="str">
        <f t="shared" si="2"/>
        <v>4</v>
      </c>
      <c r="AR5" s="2" t="str">
        <f t="shared" si="2"/>
        <v>5</v>
      </c>
      <c r="AS5" s="2" t="str">
        <f t="shared" si="2"/>
        <v>6</v>
      </c>
      <c r="AT5" s="2" t="str">
        <f t="shared" si="2"/>
        <v>7</v>
      </c>
      <c r="AU5" s="2" t="str">
        <f t="shared" si="2"/>
        <v>8</v>
      </c>
      <c r="AV5" s="2" t="str">
        <f t="shared" si="2"/>
        <v>9</v>
      </c>
      <c r="AW5" s="2" t="str">
        <f t="shared" si="2"/>
        <v>10</v>
      </c>
      <c r="AX5" s="2" t="str">
        <f t="shared" si="2"/>
        <v>11</v>
      </c>
      <c r="AY5" s="2" t="str">
        <f t="shared" si="2"/>
        <v>12</v>
      </c>
      <c r="AZ5" s="2" t="str">
        <f t="shared" si="2"/>
        <v>13</v>
      </c>
      <c r="BA5" s="2" t="str">
        <f t="shared" si="2"/>
        <v>14</v>
      </c>
      <c r="BB5" s="2" t="str">
        <f t="shared" si="2"/>
        <v>15</v>
      </c>
      <c r="BC5" s="2" t="str">
        <f t="shared" si="2"/>
        <v>16</v>
      </c>
      <c r="BD5" s="2" t="str">
        <f t="shared" si="2"/>
        <v>17</v>
      </c>
      <c r="BE5" s="2" t="str">
        <f t="shared" si="2"/>
        <v>18</v>
      </c>
      <c r="BF5" s="2" t="str">
        <f t="shared" si="2"/>
        <v>19</v>
      </c>
      <c r="BG5" s="2" t="str">
        <f t="shared" si="3"/>
        <v>20</v>
      </c>
      <c r="BH5" s="2" t="str">
        <f t="shared" si="3"/>
        <v>21</v>
      </c>
      <c r="BI5" s="2" t="str">
        <f t="shared" si="3"/>
        <v>22</v>
      </c>
      <c r="BJ5" s="2" t="str">
        <f t="shared" si="3"/>
        <v>23</v>
      </c>
      <c r="BK5" s="2" t="str">
        <f t="shared" si="3"/>
        <v>24</v>
      </c>
      <c r="BL5" s="2" t="str">
        <f t="shared" si="3"/>
        <v>25</v>
      </c>
      <c r="BM5" s="2" t="str">
        <f t="shared" si="3"/>
        <v>26</v>
      </c>
      <c r="BN5" s="2" t="str">
        <f t="shared" si="3"/>
        <v>27</v>
      </c>
      <c r="BO5" s="2" t="str">
        <f t="shared" si="3"/>
        <v>28</v>
      </c>
      <c r="BP5" s="2" t="str">
        <f t="shared" si="3"/>
        <v>29</v>
      </c>
      <c r="BQ5" s="2" t="str">
        <f t="shared" si="3"/>
        <v>30</v>
      </c>
      <c r="BR5" s="2" t="str">
        <f t="shared" si="3"/>
        <v>31</v>
      </c>
      <c r="BS5" s="2" t="str">
        <f t="shared" si="3"/>
        <v>1</v>
      </c>
      <c r="BT5" s="2" t="str">
        <f t="shared" si="3"/>
        <v>2</v>
      </c>
      <c r="BU5" s="2" t="str">
        <f t="shared" si="3"/>
        <v>3</v>
      </c>
      <c r="BV5" s="2" t="str">
        <f t="shared" si="3"/>
        <v>4</v>
      </c>
      <c r="BW5" s="2" t="str">
        <f t="shared" si="4"/>
        <v>5</v>
      </c>
      <c r="BX5" s="2" t="str">
        <f t="shared" si="4"/>
        <v>6</v>
      </c>
      <c r="BY5" s="2" t="str">
        <f t="shared" si="4"/>
        <v>7</v>
      </c>
      <c r="BZ5" s="2" t="str">
        <f t="shared" si="4"/>
        <v>8</v>
      </c>
      <c r="CA5" s="2" t="str">
        <f t="shared" si="4"/>
        <v>9</v>
      </c>
      <c r="CB5" s="2" t="str">
        <f t="shared" si="7"/>
        <v>10</v>
      </c>
      <c r="CC5" s="2" t="str">
        <f t="shared" si="7"/>
        <v>11</v>
      </c>
      <c r="CD5" s="2" t="str">
        <f t="shared" si="7"/>
        <v>12</v>
      </c>
      <c r="CE5" s="2" t="str">
        <f t="shared" si="7"/>
        <v>13</v>
      </c>
      <c r="CF5" s="2" t="str">
        <f t="shared" si="7"/>
        <v>14</v>
      </c>
      <c r="CG5" s="2" t="str">
        <f t="shared" si="7"/>
        <v>15</v>
      </c>
      <c r="CH5" s="2" t="str">
        <f t="shared" si="7"/>
        <v>16</v>
      </c>
      <c r="CI5" s="2" t="str">
        <f t="shared" si="7"/>
        <v>17</v>
      </c>
      <c r="CJ5" s="2" t="str">
        <f t="shared" si="7"/>
        <v>18</v>
      </c>
      <c r="CK5" s="2" t="str">
        <f t="shared" si="7"/>
        <v>19</v>
      </c>
      <c r="CL5" s="2" t="str">
        <f t="shared" si="7"/>
        <v>20</v>
      </c>
      <c r="CM5" s="2" t="str">
        <f t="shared" si="7"/>
        <v>21</v>
      </c>
    </row>
    <row r="6" spans="2:91">
      <c r="B6" t="s">
        <v>36</v>
      </c>
      <c r="C6">
        <f>ROUND((15 - DAY($C$3)) * $C$5 / 500, 0)*15</f>
        <v>0</v>
      </c>
      <c r="H6" s="2" t="str">
        <f>IF( $I6=";;;", "", "曜日")</f>
        <v>曜日</v>
      </c>
      <c r="I6" s="2" t="str">
        <f>_xlfn.XLOOKUP($C$4, M_時間単位[単位スケール], M_時間単位[表示(曜日)])</f>
        <v>aaa</v>
      </c>
      <c r="J6" s="2" t="str">
        <f t="shared" si="6"/>
        <v>火</v>
      </c>
      <c r="K6" s="2" t="str">
        <f t="shared" si="0"/>
        <v>水</v>
      </c>
      <c r="L6" s="2" t="str">
        <f t="shared" si="0"/>
        <v>木</v>
      </c>
      <c r="M6" s="2" t="str">
        <f t="shared" si="0"/>
        <v>金</v>
      </c>
      <c r="N6" s="2" t="str">
        <f t="shared" si="0"/>
        <v>土</v>
      </c>
      <c r="O6" s="2" t="str">
        <f t="shared" si="0"/>
        <v>日</v>
      </c>
      <c r="P6" s="2" t="str">
        <f t="shared" si="0"/>
        <v>月</v>
      </c>
      <c r="Q6" s="2" t="str">
        <f t="shared" si="0"/>
        <v>火</v>
      </c>
      <c r="R6" s="2" t="str">
        <f t="shared" si="0"/>
        <v>水</v>
      </c>
      <c r="S6" s="2" t="str">
        <f t="shared" si="0"/>
        <v>木</v>
      </c>
      <c r="T6" s="2" t="str">
        <f t="shared" si="0"/>
        <v>金</v>
      </c>
      <c r="U6" s="2" t="str">
        <f t="shared" si="0"/>
        <v>土</v>
      </c>
      <c r="V6" s="2" t="str">
        <f t="shared" si="0"/>
        <v>日</v>
      </c>
      <c r="W6" s="2" t="str">
        <f t="shared" si="0"/>
        <v>月</v>
      </c>
      <c r="X6" s="2" t="str">
        <f t="shared" si="0"/>
        <v>火</v>
      </c>
      <c r="Y6" s="2" t="str">
        <f t="shared" si="0"/>
        <v>水</v>
      </c>
      <c r="Z6" s="2" t="str">
        <f t="shared" si="0"/>
        <v>木</v>
      </c>
      <c r="AA6" s="2" t="str">
        <f t="shared" si="1"/>
        <v>金</v>
      </c>
      <c r="AB6" s="2" t="str">
        <f t="shared" si="1"/>
        <v>土</v>
      </c>
      <c r="AC6" s="2" t="str">
        <f t="shared" si="1"/>
        <v>日</v>
      </c>
      <c r="AD6" s="2" t="str">
        <f t="shared" si="1"/>
        <v>月</v>
      </c>
      <c r="AE6" s="2" t="str">
        <f t="shared" si="1"/>
        <v>火</v>
      </c>
      <c r="AF6" s="2" t="str">
        <f t="shared" si="1"/>
        <v>水</v>
      </c>
      <c r="AG6" s="2" t="str">
        <f t="shared" si="1"/>
        <v>木</v>
      </c>
      <c r="AH6" s="2" t="str">
        <f t="shared" si="1"/>
        <v>金</v>
      </c>
      <c r="AI6" s="2" t="str">
        <f t="shared" si="1"/>
        <v>土</v>
      </c>
      <c r="AJ6" s="2" t="str">
        <f t="shared" si="1"/>
        <v>日</v>
      </c>
      <c r="AK6" s="2" t="str">
        <f t="shared" si="1"/>
        <v>月</v>
      </c>
      <c r="AL6" s="2" t="str">
        <f t="shared" si="1"/>
        <v>火</v>
      </c>
      <c r="AM6" s="2" t="str">
        <f t="shared" si="1"/>
        <v>水</v>
      </c>
      <c r="AN6" s="2" t="str">
        <f t="shared" si="1"/>
        <v>木</v>
      </c>
      <c r="AO6" s="2" t="str">
        <f t="shared" si="1"/>
        <v>金</v>
      </c>
      <c r="AP6" s="2" t="str">
        <f t="shared" si="1"/>
        <v>土</v>
      </c>
      <c r="AQ6" s="2" t="str">
        <f t="shared" si="2"/>
        <v>日</v>
      </c>
      <c r="AR6" s="2" t="str">
        <f t="shared" si="2"/>
        <v>月</v>
      </c>
      <c r="AS6" s="2" t="str">
        <f t="shared" si="2"/>
        <v>火</v>
      </c>
      <c r="AT6" s="2" t="str">
        <f t="shared" si="2"/>
        <v>水</v>
      </c>
      <c r="AU6" s="2" t="str">
        <f t="shared" si="2"/>
        <v>木</v>
      </c>
      <c r="AV6" s="2" t="str">
        <f t="shared" si="2"/>
        <v>金</v>
      </c>
      <c r="AW6" s="2" t="str">
        <f t="shared" si="2"/>
        <v>土</v>
      </c>
      <c r="AX6" s="2" t="str">
        <f t="shared" si="2"/>
        <v>日</v>
      </c>
      <c r="AY6" s="2" t="str">
        <f t="shared" si="2"/>
        <v>月</v>
      </c>
      <c r="AZ6" s="2" t="str">
        <f t="shared" si="2"/>
        <v>火</v>
      </c>
      <c r="BA6" s="2" t="str">
        <f t="shared" si="2"/>
        <v>水</v>
      </c>
      <c r="BB6" s="2" t="str">
        <f t="shared" si="2"/>
        <v>木</v>
      </c>
      <c r="BC6" s="2" t="str">
        <f t="shared" si="2"/>
        <v>金</v>
      </c>
      <c r="BD6" s="2" t="str">
        <f t="shared" si="2"/>
        <v>土</v>
      </c>
      <c r="BE6" s="2" t="str">
        <f t="shared" si="2"/>
        <v>日</v>
      </c>
      <c r="BF6" s="2" t="str">
        <f t="shared" si="2"/>
        <v>月</v>
      </c>
      <c r="BG6" s="2" t="str">
        <f t="shared" si="3"/>
        <v>火</v>
      </c>
      <c r="BH6" s="2" t="str">
        <f t="shared" si="3"/>
        <v>水</v>
      </c>
      <c r="BI6" s="2" t="str">
        <f t="shared" si="3"/>
        <v>木</v>
      </c>
      <c r="BJ6" s="2" t="str">
        <f t="shared" si="3"/>
        <v>金</v>
      </c>
      <c r="BK6" s="2" t="str">
        <f t="shared" si="3"/>
        <v>土</v>
      </c>
      <c r="BL6" s="2" t="str">
        <f t="shared" si="3"/>
        <v>日</v>
      </c>
      <c r="BM6" s="2" t="str">
        <f t="shared" si="3"/>
        <v>月</v>
      </c>
      <c r="BN6" s="2" t="str">
        <f t="shared" si="3"/>
        <v>火</v>
      </c>
      <c r="BO6" s="2" t="str">
        <f t="shared" si="3"/>
        <v>水</v>
      </c>
      <c r="BP6" s="2" t="str">
        <f t="shared" si="3"/>
        <v>木</v>
      </c>
      <c r="BQ6" s="2" t="str">
        <f t="shared" si="3"/>
        <v>金</v>
      </c>
      <c r="BR6" s="2" t="str">
        <f t="shared" si="3"/>
        <v>土</v>
      </c>
      <c r="BS6" s="2" t="str">
        <f t="shared" si="3"/>
        <v>日</v>
      </c>
      <c r="BT6" s="2" t="str">
        <f t="shared" si="3"/>
        <v>月</v>
      </c>
      <c r="BU6" s="2" t="str">
        <f t="shared" si="3"/>
        <v>火</v>
      </c>
      <c r="BV6" s="2" t="str">
        <f t="shared" si="3"/>
        <v>水</v>
      </c>
      <c r="BW6" s="2" t="str">
        <f t="shared" si="4"/>
        <v>木</v>
      </c>
      <c r="BX6" s="2" t="str">
        <f t="shared" si="4"/>
        <v>金</v>
      </c>
      <c r="BY6" s="2" t="str">
        <f t="shared" si="4"/>
        <v>土</v>
      </c>
      <c r="BZ6" s="2" t="str">
        <f t="shared" si="4"/>
        <v>日</v>
      </c>
      <c r="CA6" s="2" t="str">
        <f t="shared" si="4"/>
        <v>月</v>
      </c>
      <c r="CB6" s="2" t="str">
        <f t="shared" si="7"/>
        <v>火</v>
      </c>
      <c r="CC6" s="2" t="str">
        <f t="shared" si="7"/>
        <v>水</v>
      </c>
      <c r="CD6" s="2" t="str">
        <f t="shared" si="7"/>
        <v>木</v>
      </c>
      <c r="CE6" s="2" t="str">
        <f t="shared" si="7"/>
        <v>金</v>
      </c>
      <c r="CF6" s="2" t="str">
        <f t="shared" si="7"/>
        <v>土</v>
      </c>
      <c r="CG6" s="2" t="str">
        <f t="shared" si="7"/>
        <v>日</v>
      </c>
      <c r="CH6" s="2" t="str">
        <f t="shared" si="7"/>
        <v>月</v>
      </c>
      <c r="CI6" s="2" t="str">
        <f t="shared" si="7"/>
        <v>火</v>
      </c>
      <c r="CJ6" s="2" t="str">
        <f t="shared" si="7"/>
        <v>水</v>
      </c>
      <c r="CK6" s="2" t="str">
        <f t="shared" si="7"/>
        <v>木</v>
      </c>
      <c r="CL6" s="2" t="str">
        <f t="shared" si="7"/>
        <v>金</v>
      </c>
      <c r="CM6" s="2" t="str">
        <f t="shared" si="7"/>
        <v>土</v>
      </c>
    </row>
    <row r="7" spans="2:91">
      <c r="H7" s="2" t="str">
        <f>IF( $I7=";;;", "", "時")</f>
        <v/>
      </c>
      <c r="I7" s="2" t="str">
        <f>_xlfn.XLOOKUP($C$4, M_時間単位[単位スケール], M_時間単位[表示(時間)])</f>
        <v>;;;</v>
      </c>
      <c r="J7" s="2" t="str">
        <f t="shared" si="6"/>
        <v/>
      </c>
      <c r="K7" s="2" t="str">
        <f t="shared" si="0"/>
        <v/>
      </c>
      <c r="L7" s="2" t="str">
        <f t="shared" si="0"/>
        <v/>
      </c>
      <c r="M7" s="2" t="str">
        <f t="shared" si="0"/>
        <v/>
      </c>
      <c r="N7" s="2" t="str">
        <f t="shared" si="0"/>
        <v/>
      </c>
      <c r="O7" s="2" t="str">
        <f t="shared" si="0"/>
        <v/>
      </c>
      <c r="P7" s="2" t="str">
        <f t="shared" si="0"/>
        <v/>
      </c>
      <c r="Q7" s="2" t="str">
        <f t="shared" si="0"/>
        <v/>
      </c>
      <c r="R7" s="2" t="str">
        <f t="shared" si="0"/>
        <v/>
      </c>
      <c r="S7" s="2" t="str">
        <f t="shared" si="0"/>
        <v/>
      </c>
      <c r="T7" s="2" t="str">
        <f t="shared" si="0"/>
        <v/>
      </c>
      <c r="U7" s="2" t="str">
        <f t="shared" si="0"/>
        <v/>
      </c>
      <c r="V7" s="2" t="str">
        <f t="shared" si="0"/>
        <v/>
      </c>
      <c r="W7" s="2" t="str">
        <f t="shared" si="0"/>
        <v/>
      </c>
      <c r="X7" s="2" t="str">
        <f t="shared" si="0"/>
        <v/>
      </c>
      <c r="Y7" s="2" t="str">
        <f t="shared" si="0"/>
        <v/>
      </c>
      <c r="Z7" s="2" t="str">
        <f t="shared" si="0"/>
        <v/>
      </c>
      <c r="AA7" s="2" t="str">
        <f t="shared" si="1"/>
        <v/>
      </c>
      <c r="AB7" s="2" t="str">
        <f t="shared" si="1"/>
        <v/>
      </c>
      <c r="AC7" s="2" t="str">
        <f t="shared" si="1"/>
        <v/>
      </c>
      <c r="AD7" s="2" t="str">
        <f t="shared" si="1"/>
        <v/>
      </c>
      <c r="AE7" s="2" t="str">
        <f t="shared" si="1"/>
        <v/>
      </c>
      <c r="AF7" s="2" t="str">
        <f t="shared" si="1"/>
        <v/>
      </c>
      <c r="AG7" s="2" t="str">
        <f t="shared" si="1"/>
        <v/>
      </c>
      <c r="AH7" s="2" t="str">
        <f t="shared" si="1"/>
        <v/>
      </c>
      <c r="AI7" s="2" t="str">
        <f t="shared" si="1"/>
        <v/>
      </c>
      <c r="AJ7" s="2" t="str">
        <f t="shared" si="1"/>
        <v/>
      </c>
      <c r="AK7" s="2" t="str">
        <f t="shared" si="1"/>
        <v/>
      </c>
      <c r="AL7" s="2" t="str">
        <f t="shared" si="1"/>
        <v/>
      </c>
      <c r="AM7" s="2" t="str">
        <f t="shared" si="1"/>
        <v/>
      </c>
      <c r="AN7" s="2" t="str">
        <f t="shared" si="1"/>
        <v/>
      </c>
      <c r="AO7" s="2" t="str">
        <f t="shared" si="1"/>
        <v/>
      </c>
      <c r="AP7" s="2" t="str">
        <f t="shared" si="1"/>
        <v/>
      </c>
      <c r="AQ7" s="2" t="str">
        <f t="shared" si="2"/>
        <v/>
      </c>
      <c r="AR7" s="2" t="str">
        <f t="shared" si="2"/>
        <v/>
      </c>
      <c r="AS7" s="2" t="str">
        <f t="shared" si="2"/>
        <v/>
      </c>
      <c r="AT7" s="2" t="str">
        <f t="shared" si="2"/>
        <v/>
      </c>
      <c r="AU7" s="2" t="str">
        <f t="shared" si="2"/>
        <v/>
      </c>
      <c r="AV7" s="2" t="str">
        <f t="shared" si="2"/>
        <v/>
      </c>
      <c r="AW7" s="2" t="str">
        <f t="shared" si="2"/>
        <v/>
      </c>
      <c r="AX7" s="2" t="str">
        <f t="shared" si="2"/>
        <v/>
      </c>
      <c r="AY7" s="2" t="str">
        <f t="shared" si="2"/>
        <v/>
      </c>
      <c r="AZ7" s="2" t="str">
        <f t="shared" si="2"/>
        <v/>
      </c>
      <c r="BA7" s="2" t="str">
        <f t="shared" si="2"/>
        <v/>
      </c>
      <c r="BB7" s="2" t="str">
        <f t="shared" si="2"/>
        <v/>
      </c>
      <c r="BC7" s="2" t="str">
        <f t="shared" si="2"/>
        <v/>
      </c>
      <c r="BD7" s="2" t="str">
        <f t="shared" si="2"/>
        <v/>
      </c>
      <c r="BE7" s="2" t="str">
        <f t="shared" si="2"/>
        <v/>
      </c>
      <c r="BF7" s="2" t="str">
        <f t="shared" si="2"/>
        <v/>
      </c>
      <c r="BG7" s="2" t="str">
        <f t="shared" si="3"/>
        <v/>
      </c>
      <c r="BH7" s="2" t="str">
        <f t="shared" si="3"/>
        <v/>
      </c>
      <c r="BI7" s="2" t="str">
        <f t="shared" si="3"/>
        <v/>
      </c>
      <c r="BJ7" s="2" t="str">
        <f t="shared" si="3"/>
        <v/>
      </c>
      <c r="BK7" s="2" t="str">
        <f t="shared" si="3"/>
        <v/>
      </c>
      <c r="BL7" s="2" t="str">
        <f t="shared" si="3"/>
        <v/>
      </c>
      <c r="BM7" s="2" t="str">
        <f t="shared" si="3"/>
        <v/>
      </c>
      <c r="BN7" s="2" t="str">
        <f t="shared" si="3"/>
        <v/>
      </c>
      <c r="BO7" s="2" t="str">
        <f t="shared" si="3"/>
        <v/>
      </c>
      <c r="BP7" s="2" t="str">
        <f t="shared" si="3"/>
        <v/>
      </c>
      <c r="BQ7" s="2" t="str">
        <f t="shared" si="3"/>
        <v/>
      </c>
      <c r="BR7" s="2" t="str">
        <f t="shared" si="3"/>
        <v/>
      </c>
      <c r="BS7" s="2" t="str">
        <f t="shared" si="3"/>
        <v/>
      </c>
      <c r="BT7" s="2" t="str">
        <f t="shared" si="3"/>
        <v/>
      </c>
      <c r="BU7" s="2" t="str">
        <f t="shared" si="3"/>
        <v/>
      </c>
      <c r="BV7" s="2" t="str">
        <f t="shared" si="3"/>
        <v/>
      </c>
      <c r="BW7" s="2" t="str">
        <f t="shared" si="4"/>
        <v/>
      </c>
      <c r="BX7" s="2" t="str">
        <f t="shared" si="4"/>
        <v/>
      </c>
      <c r="BY7" s="2" t="str">
        <f t="shared" si="4"/>
        <v/>
      </c>
      <c r="BZ7" s="2" t="str">
        <f t="shared" si="4"/>
        <v/>
      </c>
      <c r="CA7" s="2" t="str">
        <f t="shared" si="4"/>
        <v/>
      </c>
      <c r="CB7" s="2" t="str">
        <f t="shared" si="7"/>
        <v/>
      </c>
      <c r="CC7" s="2" t="str">
        <f t="shared" si="7"/>
        <v/>
      </c>
      <c r="CD7" s="2" t="str">
        <f t="shared" si="7"/>
        <v/>
      </c>
      <c r="CE7" s="2" t="str">
        <f t="shared" si="7"/>
        <v/>
      </c>
      <c r="CF7" s="2" t="str">
        <f t="shared" si="7"/>
        <v/>
      </c>
      <c r="CG7" s="2" t="str">
        <f t="shared" si="7"/>
        <v/>
      </c>
      <c r="CH7" s="2" t="str">
        <f t="shared" si="7"/>
        <v/>
      </c>
      <c r="CI7" s="2" t="str">
        <f t="shared" si="7"/>
        <v/>
      </c>
      <c r="CJ7" s="2" t="str">
        <f t="shared" si="7"/>
        <v/>
      </c>
      <c r="CK7" s="2" t="str">
        <f t="shared" si="7"/>
        <v/>
      </c>
      <c r="CL7" s="2" t="str">
        <f t="shared" si="7"/>
        <v/>
      </c>
      <c r="CM7" s="2" t="str">
        <f t="shared" si="7"/>
        <v/>
      </c>
    </row>
    <row r="8" spans="2:91">
      <c r="B8" s="2" t="s">
        <v>0</v>
      </c>
      <c r="C8" s="2" t="s">
        <v>37</v>
      </c>
      <c r="D8" s="2" t="s">
        <v>38</v>
      </c>
      <c r="E8" s="2" t="s">
        <v>1</v>
      </c>
      <c r="F8" s="2" t="s">
        <v>2</v>
      </c>
      <c r="G8" s="2"/>
      <c r="H8" s="6"/>
      <c r="I8" s="6"/>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row>
    <row r="9" spans="2:91">
      <c r="B9" s="2" t="s">
        <v>3</v>
      </c>
      <c r="C9" s="3">
        <v>45748</v>
      </c>
      <c r="D9" s="3">
        <v>45768</v>
      </c>
      <c r="E9" s="2" t="s">
        <v>4</v>
      </c>
      <c r="F9" s="2" t="s">
        <v>5</v>
      </c>
      <c r="G9" s="2"/>
      <c r="H9" s="2"/>
      <c r="I9" s="2"/>
      <c r="J9" s="2">
        <f>IF(AND($C9&lt;=J$1, J$1&lt;=$D9), 1, "")</f>
        <v>1</v>
      </c>
      <c r="K9" s="2">
        <f t="shared" ref="K9:Z13" si="8">IF(AND($C9&lt;=K$1, K$1&lt;=$D9), 1, "")</f>
        <v>1</v>
      </c>
      <c r="L9" s="2">
        <f t="shared" si="8"/>
        <v>1</v>
      </c>
      <c r="M9" s="2">
        <f t="shared" si="8"/>
        <v>1</v>
      </c>
      <c r="N9" s="2">
        <f t="shared" si="8"/>
        <v>1</v>
      </c>
      <c r="O9" s="2">
        <f t="shared" si="8"/>
        <v>1</v>
      </c>
      <c r="P9" s="2">
        <f t="shared" si="8"/>
        <v>1</v>
      </c>
      <c r="Q9" s="2">
        <f t="shared" si="8"/>
        <v>1</v>
      </c>
      <c r="R9" s="2">
        <f t="shared" si="8"/>
        <v>1</v>
      </c>
      <c r="S9" s="2">
        <f t="shared" si="8"/>
        <v>1</v>
      </c>
      <c r="T9" s="2">
        <f t="shared" si="8"/>
        <v>1</v>
      </c>
      <c r="U9" s="2">
        <f t="shared" si="8"/>
        <v>1</v>
      </c>
      <c r="V9" s="2">
        <f t="shared" si="8"/>
        <v>1</v>
      </c>
      <c r="W9" s="2">
        <f t="shared" si="8"/>
        <v>1</v>
      </c>
      <c r="X9" s="2">
        <f t="shared" si="8"/>
        <v>1</v>
      </c>
      <c r="Y9" s="2">
        <f t="shared" si="8"/>
        <v>1</v>
      </c>
      <c r="Z9" s="2">
        <f t="shared" si="8"/>
        <v>1</v>
      </c>
      <c r="AA9" s="2">
        <f t="shared" ref="AA9:AP13" si="9">IF(AND($C9&lt;=AA$1, AA$1&lt;=$D9), 1, "")</f>
        <v>1</v>
      </c>
      <c r="AB9" s="2">
        <f t="shared" si="9"/>
        <v>1</v>
      </c>
      <c r="AC9" s="2">
        <f t="shared" si="9"/>
        <v>1</v>
      </c>
      <c r="AD9" s="2">
        <f t="shared" si="9"/>
        <v>1</v>
      </c>
      <c r="AE9" s="2" t="str">
        <f t="shared" si="9"/>
        <v/>
      </c>
      <c r="AF9" s="2" t="str">
        <f t="shared" si="9"/>
        <v/>
      </c>
      <c r="AG9" s="2" t="str">
        <f t="shared" si="9"/>
        <v/>
      </c>
      <c r="AH9" s="2" t="str">
        <f t="shared" si="9"/>
        <v/>
      </c>
      <c r="AI9" s="2" t="str">
        <f t="shared" si="9"/>
        <v/>
      </c>
      <c r="AJ9" s="2" t="str">
        <f t="shared" si="9"/>
        <v/>
      </c>
      <c r="AK9" s="2" t="str">
        <f t="shared" si="9"/>
        <v/>
      </c>
      <c r="AL9" s="2" t="str">
        <f t="shared" si="9"/>
        <v/>
      </c>
      <c r="AM9" s="2" t="str">
        <f t="shared" si="9"/>
        <v/>
      </c>
      <c r="AN9" s="2" t="str">
        <f t="shared" si="9"/>
        <v/>
      </c>
      <c r="AO9" s="2" t="str">
        <f t="shared" si="9"/>
        <v/>
      </c>
      <c r="AP9" s="2" t="str">
        <f t="shared" si="9"/>
        <v/>
      </c>
      <c r="AQ9" s="2" t="str">
        <f t="shared" ref="AQ9:BF13" si="10">IF(AND($C9&lt;=AQ$1, AQ$1&lt;=$D9), 1, "")</f>
        <v/>
      </c>
      <c r="AR9" s="2" t="str">
        <f t="shared" si="10"/>
        <v/>
      </c>
      <c r="AS9" s="2" t="str">
        <f t="shared" si="10"/>
        <v/>
      </c>
      <c r="AT9" s="2" t="str">
        <f t="shared" si="10"/>
        <v/>
      </c>
      <c r="AU9" s="2" t="str">
        <f t="shared" si="10"/>
        <v/>
      </c>
      <c r="AV9" s="2" t="str">
        <f t="shared" si="10"/>
        <v/>
      </c>
      <c r="AW9" s="2" t="str">
        <f t="shared" si="10"/>
        <v/>
      </c>
      <c r="AX9" s="2" t="str">
        <f t="shared" si="10"/>
        <v/>
      </c>
      <c r="AY9" s="2" t="str">
        <f t="shared" si="10"/>
        <v/>
      </c>
      <c r="AZ9" s="2" t="str">
        <f t="shared" si="10"/>
        <v/>
      </c>
      <c r="BA9" s="2" t="str">
        <f t="shared" si="10"/>
        <v/>
      </c>
      <c r="BB9" s="2" t="str">
        <f t="shared" si="10"/>
        <v/>
      </c>
      <c r="BC9" s="2" t="str">
        <f t="shared" si="10"/>
        <v/>
      </c>
      <c r="BD9" s="2" t="str">
        <f t="shared" si="10"/>
        <v/>
      </c>
      <c r="BE9" s="2" t="str">
        <f t="shared" si="10"/>
        <v/>
      </c>
      <c r="BF9" s="2" t="str">
        <f t="shared" si="10"/>
        <v/>
      </c>
      <c r="BG9" s="2" t="str">
        <f t="shared" ref="BG9:BV13" si="11">IF(AND($C9&lt;=BG$1, BG$1&lt;=$D9), 1, "")</f>
        <v/>
      </c>
      <c r="BH9" s="2" t="str">
        <f t="shared" si="11"/>
        <v/>
      </c>
      <c r="BI9" s="2" t="str">
        <f t="shared" si="11"/>
        <v/>
      </c>
      <c r="BJ9" s="2" t="str">
        <f t="shared" si="11"/>
        <v/>
      </c>
      <c r="BK9" s="2" t="str">
        <f t="shared" si="11"/>
        <v/>
      </c>
      <c r="BL9" s="2" t="str">
        <f t="shared" si="11"/>
        <v/>
      </c>
      <c r="BM9" s="2" t="str">
        <f t="shared" si="11"/>
        <v/>
      </c>
      <c r="BN9" s="2" t="str">
        <f t="shared" si="11"/>
        <v/>
      </c>
      <c r="BO9" s="2" t="str">
        <f t="shared" si="11"/>
        <v/>
      </c>
      <c r="BP9" s="2" t="str">
        <f t="shared" si="11"/>
        <v/>
      </c>
      <c r="BQ9" s="2" t="str">
        <f t="shared" si="11"/>
        <v/>
      </c>
      <c r="BR9" s="2" t="str">
        <f t="shared" si="11"/>
        <v/>
      </c>
      <c r="BS9" s="2" t="str">
        <f t="shared" si="11"/>
        <v/>
      </c>
      <c r="BT9" s="2" t="str">
        <f t="shared" si="11"/>
        <v/>
      </c>
      <c r="BU9" s="2" t="str">
        <f t="shared" si="11"/>
        <v/>
      </c>
      <c r="BV9" s="2" t="str">
        <f t="shared" si="11"/>
        <v/>
      </c>
      <c r="BW9" s="2" t="str">
        <f t="shared" ref="BW9:CL13" si="12">IF(AND($C9&lt;=BW$1, BW$1&lt;=$D9), 1, "")</f>
        <v/>
      </c>
      <c r="BX9" s="2" t="str">
        <f t="shared" si="12"/>
        <v/>
      </c>
      <c r="BY9" s="2" t="str">
        <f t="shared" si="12"/>
        <v/>
      </c>
      <c r="BZ9" s="2" t="str">
        <f t="shared" si="12"/>
        <v/>
      </c>
      <c r="CA9" s="2" t="str">
        <f t="shared" si="12"/>
        <v/>
      </c>
      <c r="CB9" s="2" t="str">
        <f t="shared" si="12"/>
        <v/>
      </c>
      <c r="CC9" s="2" t="str">
        <f t="shared" si="12"/>
        <v/>
      </c>
      <c r="CD9" s="2" t="str">
        <f t="shared" si="12"/>
        <v/>
      </c>
      <c r="CE9" s="2" t="str">
        <f t="shared" si="12"/>
        <v/>
      </c>
      <c r="CF9" s="2" t="str">
        <f t="shared" si="12"/>
        <v/>
      </c>
      <c r="CG9" s="2" t="str">
        <f t="shared" si="12"/>
        <v/>
      </c>
      <c r="CH9" s="2" t="str">
        <f t="shared" si="12"/>
        <v/>
      </c>
      <c r="CI9" s="2" t="str">
        <f t="shared" si="12"/>
        <v/>
      </c>
      <c r="CJ9" s="2" t="str">
        <f t="shared" si="12"/>
        <v/>
      </c>
      <c r="CK9" s="2" t="str">
        <f t="shared" si="12"/>
        <v/>
      </c>
      <c r="CL9" s="2" t="str">
        <f t="shared" si="12"/>
        <v/>
      </c>
      <c r="CM9" s="2" t="str">
        <f t="shared" ref="CM9" si="13">IF(AND($C9&lt;=CM$1, CM$1&lt;=$D9), 1, "")</f>
        <v/>
      </c>
    </row>
    <row r="10" spans="2:91">
      <c r="B10" s="2" t="s">
        <v>6</v>
      </c>
      <c r="C10" s="3">
        <v>45768</v>
      </c>
      <c r="D10" s="3">
        <v>45779</v>
      </c>
      <c r="E10" s="2" t="s">
        <v>4</v>
      </c>
      <c r="F10" s="2" t="s">
        <v>5</v>
      </c>
      <c r="G10" s="2"/>
      <c r="H10" s="2"/>
      <c r="I10" s="2"/>
      <c r="J10" s="2" t="str">
        <f t="shared" ref="J10:J13" si="14">IF(AND($C10&lt;=J$1, J$1&lt;=$D10), 1, "")</f>
        <v/>
      </c>
      <c r="K10" s="2" t="str">
        <f t="shared" si="8"/>
        <v/>
      </c>
      <c r="L10" s="2" t="str">
        <f t="shared" si="8"/>
        <v/>
      </c>
      <c r="M10" s="2" t="str">
        <f t="shared" si="8"/>
        <v/>
      </c>
      <c r="N10" s="2" t="str">
        <f t="shared" si="8"/>
        <v/>
      </c>
      <c r="O10" s="2" t="str">
        <f t="shared" si="8"/>
        <v/>
      </c>
      <c r="P10" s="2" t="str">
        <f t="shared" si="8"/>
        <v/>
      </c>
      <c r="Q10" s="2" t="str">
        <f t="shared" si="8"/>
        <v/>
      </c>
      <c r="R10" s="2" t="str">
        <f t="shared" si="8"/>
        <v/>
      </c>
      <c r="S10" s="2" t="str">
        <f t="shared" si="8"/>
        <v/>
      </c>
      <c r="T10" s="2" t="str">
        <f t="shared" si="8"/>
        <v/>
      </c>
      <c r="U10" s="2" t="str">
        <f t="shared" si="8"/>
        <v/>
      </c>
      <c r="V10" s="2" t="str">
        <f t="shared" si="8"/>
        <v/>
      </c>
      <c r="W10" s="2" t="str">
        <f t="shared" si="8"/>
        <v/>
      </c>
      <c r="X10" s="2" t="str">
        <f t="shared" si="8"/>
        <v/>
      </c>
      <c r="Y10" s="2" t="str">
        <f t="shared" si="8"/>
        <v/>
      </c>
      <c r="Z10" s="2" t="str">
        <f t="shared" si="8"/>
        <v/>
      </c>
      <c r="AA10" s="2" t="str">
        <f t="shared" si="9"/>
        <v/>
      </c>
      <c r="AB10" s="2" t="str">
        <f t="shared" si="9"/>
        <v/>
      </c>
      <c r="AC10" s="2" t="str">
        <f t="shared" si="9"/>
        <v/>
      </c>
      <c r="AD10" s="2">
        <f t="shared" si="9"/>
        <v>1</v>
      </c>
      <c r="AE10" s="2">
        <f t="shared" si="9"/>
        <v>1</v>
      </c>
      <c r="AF10" s="2">
        <f t="shared" si="9"/>
        <v>1</v>
      </c>
      <c r="AG10" s="2">
        <f t="shared" si="9"/>
        <v>1</v>
      </c>
      <c r="AH10" s="2">
        <f t="shared" si="9"/>
        <v>1</v>
      </c>
      <c r="AI10" s="2">
        <f t="shared" si="9"/>
        <v>1</v>
      </c>
      <c r="AJ10" s="2">
        <f t="shared" si="9"/>
        <v>1</v>
      </c>
      <c r="AK10" s="2">
        <f t="shared" si="9"/>
        <v>1</v>
      </c>
      <c r="AL10" s="2">
        <f t="shared" si="9"/>
        <v>1</v>
      </c>
      <c r="AM10" s="2">
        <f t="shared" si="9"/>
        <v>1</v>
      </c>
      <c r="AN10" s="2">
        <f t="shared" si="9"/>
        <v>1</v>
      </c>
      <c r="AO10" s="2">
        <f t="shared" si="9"/>
        <v>1</v>
      </c>
      <c r="AP10" s="2" t="str">
        <f t="shared" si="9"/>
        <v/>
      </c>
      <c r="AQ10" s="2" t="str">
        <f t="shared" si="10"/>
        <v/>
      </c>
      <c r="AR10" s="2" t="str">
        <f t="shared" si="10"/>
        <v/>
      </c>
      <c r="AS10" s="2" t="str">
        <f t="shared" si="10"/>
        <v/>
      </c>
      <c r="AT10" s="2" t="str">
        <f t="shared" si="10"/>
        <v/>
      </c>
      <c r="AU10" s="2" t="str">
        <f t="shared" si="10"/>
        <v/>
      </c>
      <c r="AV10" s="2" t="str">
        <f t="shared" si="10"/>
        <v/>
      </c>
      <c r="AW10" s="2" t="str">
        <f t="shared" si="10"/>
        <v/>
      </c>
      <c r="AX10" s="2" t="str">
        <f t="shared" si="10"/>
        <v/>
      </c>
      <c r="AY10" s="2" t="str">
        <f t="shared" si="10"/>
        <v/>
      </c>
      <c r="AZ10" s="2" t="str">
        <f t="shared" si="10"/>
        <v/>
      </c>
      <c r="BA10" s="2" t="str">
        <f t="shared" si="10"/>
        <v/>
      </c>
      <c r="BB10" s="2" t="str">
        <f t="shared" si="10"/>
        <v/>
      </c>
      <c r="BC10" s="2" t="str">
        <f t="shared" si="10"/>
        <v/>
      </c>
      <c r="BD10" s="2" t="str">
        <f t="shared" si="10"/>
        <v/>
      </c>
      <c r="BE10" s="2" t="str">
        <f t="shared" si="10"/>
        <v/>
      </c>
      <c r="BF10" s="2" t="str">
        <f t="shared" si="10"/>
        <v/>
      </c>
      <c r="BG10" s="2" t="str">
        <f t="shared" si="11"/>
        <v/>
      </c>
      <c r="BH10" s="2" t="str">
        <f t="shared" si="11"/>
        <v/>
      </c>
      <c r="BI10" s="2" t="str">
        <f t="shared" si="11"/>
        <v/>
      </c>
      <c r="BJ10" s="2" t="str">
        <f t="shared" si="11"/>
        <v/>
      </c>
      <c r="BK10" s="2" t="str">
        <f t="shared" si="11"/>
        <v/>
      </c>
      <c r="BL10" s="2" t="str">
        <f t="shared" si="11"/>
        <v/>
      </c>
      <c r="BM10" s="2" t="str">
        <f t="shared" si="11"/>
        <v/>
      </c>
      <c r="BN10" s="2" t="str">
        <f t="shared" si="11"/>
        <v/>
      </c>
      <c r="BO10" s="2" t="str">
        <f t="shared" si="11"/>
        <v/>
      </c>
      <c r="BP10" s="2" t="str">
        <f t="shared" si="11"/>
        <v/>
      </c>
      <c r="BQ10" s="2" t="str">
        <f t="shared" si="11"/>
        <v/>
      </c>
      <c r="BR10" s="2" t="str">
        <f t="shared" si="11"/>
        <v/>
      </c>
      <c r="BS10" s="2" t="str">
        <f t="shared" si="11"/>
        <v/>
      </c>
      <c r="BT10" s="2" t="str">
        <f t="shared" si="11"/>
        <v/>
      </c>
      <c r="BU10" s="2" t="str">
        <f t="shared" si="11"/>
        <v/>
      </c>
      <c r="BV10" s="2" t="str">
        <f t="shared" si="11"/>
        <v/>
      </c>
      <c r="BW10" s="2" t="str">
        <f t="shared" si="12"/>
        <v/>
      </c>
      <c r="BX10" s="2" t="str">
        <f t="shared" si="12"/>
        <v/>
      </c>
      <c r="BY10" s="2" t="str">
        <f t="shared" si="12"/>
        <v/>
      </c>
      <c r="BZ10" s="2" t="str">
        <f t="shared" si="12"/>
        <v/>
      </c>
      <c r="CA10" s="2" t="str">
        <f t="shared" si="12"/>
        <v/>
      </c>
      <c r="CB10" s="2" t="str">
        <f t="shared" ref="CB10:CM13" si="15">IF(AND($C10&lt;=CB$1, CB$1&lt;=$D10), 1, "")</f>
        <v/>
      </c>
      <c r="CC10" s="2" t="str">
        <f t="shared" si="15"/>
        <v/>
      </c>
      <c r="CD10" s="2" t="str">
        <f t="shared" si="15"/>
        <v/>
      </c>
      <c r="CE10" s="2" t="str">
        <f t="shared" si="15"/>
        <v/>
      </c>
      <c r="CF10" s="2" t="str">
        <f t="shared" si="15"/>
        <v/>
      </c>
      <c r="CG10" s="2" t="str">
        <f t="shared" si="15"/>
        <v/>
      </c>
      <c r="CH10" s="2" t="str">
        <f t="shared" si="15"/>
        <v/>
      </c>
      <c r="CI10" s="2" t="str">
        <f t="shared" si="15"/>
        <v/>
      </c>
      <c r="CJ10" s="2" t="str">
        <f t="shared" si="15"/>
        <v/>
      </c>
      <c r="CK10" s="2" t="str">
        <f t="shared" si="15"/>
        <v/>
      </c>
      <c r="CL10" s="2" t="str">
        <f t="shared" si="15"/>
        <v/>
      </c>
      <c r="CM10" s="2" t="str">
        <f t="shared" si="15"/>
        <v/>
      </c>
    </row>
    <row r="11" spans="2:91">
      <c r="B11" s="2" t="s">
        <v>7</v>
      </c>
      <c r="C11" s="3">
        <v>45784</v>
      </c>
      <c r="D11" s="3">
        <v>45794</v>
      </c>
      <c r="E11" s="2" t="s">
        <v>8</v>
      </c>
      <c r="F11" s="2" t="s">
        <v>5</v>
      </c>
      <c r="G11" s="2"/>
      <c r="H11" s="2"/>
      <c r="I11" s="2"/>
      <c r="J11" s="2" t="str">
        <f t="shared" si="14"/>
        <v/>
      </c>
      <c r="K11" s="2" t="str">
        <f t="shared" si="8"/>
        <v/>
      </c>
      <c r="L11" s="2" t="str">
        <f t="shared" si="8"/>
        <v/>
      </c>
      <c r="M11" s="2" t="str">
        <f t="shared" si="8"/>
        <v/>
      </c>
      <c r="N11" s="2" t="str">
        <f t="shared" si="8"/>
        <v/>
      </c>
      <c r="O11" s="2" t="str">
        <f t="shared" si="8"/>
        <v/>
      </c>
      <c r="P11" s="2" t="str">
        <f t="shared" si="8"/>
        <v/>
      </c>
      <c r="Q11" s="2" t="str">
        <f t="shared" si="8"/>
        <v/>
      </c>
      <c r="R11" s="2" t="str">
        <f t="shared" si="8"/>
        <v/>
      </c>
      <c r="S11" s="2" t="str">
        <f t="shared" si="8"/>
        <v/>
      </c>
      <c r="T11" s="2" t="str">
        <f t="shared" si="8"/>
        <v/>
      </c>
      <c r="U11" s="2" t="str">
        <f t="shared" si="8"/>
        <v/>
      </c>
      <c r="V11" s="2" t="str">
        <f t="shared" si="8"/>
        <v/>
      </c>
      <c r="W11" s="2" t="str">
        <f t="shared" si="8"/>
        <v/>
      </c>
      <c r="X11" s="2" t="str">
        <f t="shared" si="8"/>
        <v/>
      </c>
      <c r="Y11" s="2" t="str">
        <f t="shared" si="8"/>
        <v/>
      </c>
      <c r="Z11" s="2" t="str">
        <f t="shared" si="8"/>
        <v/>
      </c>
      <c r="AA11" s="2" t="str">
        <f t="shared" si="9"/>
        <v/>
      </c>
      <c r="AB11" s="2" t="str">
        <f t="shared" si="9"/>
        <v/>
      </c>
      <c r="AC11" s="2" t="str">
        <f t="shared" si="9"/>
        <v/>
      </c>
      <c r="AD11" s="2" t="str">
        <f t="shared" si="9"/>
        <v/>
      </c>
      <c r="AE11" s="2" t="str">
        <f t="shared" si="9"/>
        <v/>
      </c>
      <c r="AF11" s="2" t="str">
        <f t="shared" si="9"/>
        <v/>
      </c>
      <c r="AG11" s="2" t="str">
        <f t="shared" si="9"/>
        <v/>
      </c>
      <c r="AH11" s="2" t="str">
        <f t="shared" si="9"/>
        <v/>
      </c>
      <c r="AI11" s="2" t="str">
        <f t="shared" si="9"/>
        <v/>
      </c>
      <c r="AJ11" s="2" t="str">
        <f t="shared" si="9"/>
        <v/>
      </c>
      <c r="AK11" s="2" t="str">
        <f t="shared" si="9"/>
        <v/>
      </c>
      <c r="AL11" s="2" t="str">
        <f t="shared" si="9"/>
        <v/>
      </c>
      <c r="AM11" s="2" t="str">
        <f t="shared" si="9"/>
        <v/>
      </c>
      <c r="AN11" s="2" t="str">
        <f t="shared" si="9"/>
        <v/>
      </c>
      <c r="AO11" s="2" t="str">
        <f t="shared" si="9"/>
        <v/>
      </c>
      <c r="AP11" s="2" t="str">
        <f t="shared" si="9"/>
        <v/>
      </c>
      <c r="AQ11" s="2" t="str">
        <f t="shared" si="10"/>
        <v/>
      </c>
      <c r="AR11" s="2" t="str">
        <f t="shared" si="10"/>
        <v/>
      </c>
      <c r="AS11" s="2" t="str">
        <f t="shared" si="10"/>
        <v/>
      </c>
      <c r="AT11" s="2">
        <f t="shared" si="10"/>
        <v>1</v>
      </c>
      <c r="AU11" s="2">
        <f t="shared" si="10"/>
        <v>1</v>
      </c>
      <c r="AV11" s="2">
        <f t="shared" si="10"/>
        <v>1</v>
      </c>
      <c r="AW11" s="2">
        <f t="shared" si="10"/>
        <v>1</v>
      </c>
      <c r="AX11" s="2">
        <f t="shared" si="10"/>
        <v>1</v>
      </c>
      <c r="AY11" s="2">
        <f t="shared" si="10"/>
        <v>1</v>
      </c>
      <c r="AZ11" s="2">
        <f t="shared" si="10"/>
        <v>1</v>
      </c>
      <c r="BA11" s="2">
        <f t="shared" si="10"/>
        <v>1</v>
      </c>
      <c r="BB11" s="2">
        <f t="shared" si="10"/>
        <v>1</v>
      </c>
      <c r="BC11" s="2">
        <f t="shared" si="10"/>
        <v>1</v>
      </c>
      <c r="BD11" s="2">
        <f t="shared" si="10"/>
        <v>1</v>
      </c>
      <c r="BE11" s="2" t="str">
        <f t="shared" si="10"/>
        <v/>
      </c>
      <c r="BF11" s="2" t="str">
        <f t="shared" si="10"/>
        <v/>
      </c>
      <c r="BG11" s="2" t="str">
        <f t="shared" si="11"/>
        <v/>
      </c>
      <c r="BH11" s="2" t="str">
        <f t="shared" si="11"/>
        <v/>
      </c>
      <c r="BI11" s="2" t="str">
        <f t="shared" si="11"/>
        <v/>
      </c>
      <c r="BJ11" s="2" t="str">
        <f t="shared" si="11"/>
        <v/>
      </c>
      <c r="BK11" s="2" t="str">
        <f t="shared" si="11"/>
        <v/>
      </c>
      <c r="BL11" s="2" t="str">
        <f t="shared" si="11"/>
        <v/>
      </c>
      <c r="BM11" s="2" t="str">
        <f t="shared" si="11"/>
        <v/>
      </c>
      <c r="BN11" s="2" t="str">
        <f t="shared" si="11"/>
        <v/>
      </c>
      <c r="BO11" s="2" t="str">
        <f t="shared" si="11"/>
        <v/>
      </c>
      <c r="BP11" s="2" t="str">
        <f t="shared" si="11"/>
        <v/>
      </c>
      <c r="BQ11" s="2" t="str">
        <f t="shared" si="11"/>
        <v/>
      </c>
      <c r="BR11" s="2" t="str">
        <f t="shared" si="11"/>
        <v/>
      </c>
      <c r="BS11" s="2" t="str">
        <f t="shared" si="11"/>
        <v/>
      </c>
      <c r="BT11" s="2" t="str">
        <f t="shared" si="11"/>
        <v/>
      </c>
      <c r="BU11" s="2" t="str">
        <f t="shared" si="11"/>
        <v/>
      </c>
      <c r="BV11" s="2" t="str">
        <f t="shared" si="11"/>
        <v/>
      </c>
      <c r="BW11" s="2" t="str">
        <f t="shared" si="12"/>
        <v/>
      </c>
      <c r="BX11" s="2" t="str">
        <f t="shared" si="12"/>
        <v/>
      </c>
      <c r="BY11" s="2" t="str">
        <f t="shared" si="12"/>
        <v/>
      </c>
      <c r="BZ11" s="2" t="str">
        <f t="shared" si="12"/>
        <v/>
      </c>
      <c r="CA11" s="2" t="str">
        <f t="shared" si="12"/>
        <v/>
      </c>
      <c r="CB11" s="2" t="str">
        <f t="shared" si="15"/>
        <v/>
      </c>
      <c r="CC11" s="2" t="str">
        <f t="shared" si="15"/>
        <v/>
      </c>
      <c r="CD11" s="2" t="str">
        <f t="shared" si="15"/>
        <v/>
      </c>
      <c r="CE11" s="2" t="str">
        <f t="shared" si="15"/>
        <v/>
      </c>
      <c r="CF11" s="2" t="str">
        <f t="shared" si="15"/>
        <v/>
      </c>
      <c r="CG11" s="2" t="str">
        <f t="shared" si="15"/>
        <v/>
      </c>
      <c r="CH11" s="2" t="str">
        <f t="shared" si="15"/>
        <v/>
      </c>
      <c r="CI11" s="2" t="str">
        <f t="shared" si="15"/>
        <v/>
      </c>
      <c r="CJ11" s="2" t="str">
        <f t="shared" si="15"/>
        <v/>
      </c>
      <c r="CK11" s="2" t="str">
        <f t="shared" si="15"/>
        <v/>
      </c>
      <c r="CL11" s="2" t="str">
        <f t="shared" si="15"/>
        <v/>
      </c>
      <c r="CM11" s="2" t="str">
        <f t="shared" si="15"/>
        <v/>
      </c>
    </row>
    <row r="12" spans="2:91">
      <c r="B12" s="2" t="s">
        <v>9</v>
      </c>
      <c r="C12" s="3">
        <v>45750</v>
      </c>
      <c r="D12" s="3">
        <v>45759</v>
      </c>
      <c r="E12" s="2" t="s">
        <v>10</v>
      </c>
      <c r="F12" s="2" t="s">
        <v>5</v>
      </c>
      <c r="G12" s="2"/>
      <c r="H12" s="2"/>
      <c r="I12" s="2"/>
      <c r="J12" s="2" t="str">
        <f t="shared" si="14"/>
        <v/>
      </c>
      <c r="K12" s="2" t="str">
        <f t="shared" si="8"/>
        <v/>
      </c>
      <c r="L12" s="2">
        <f t="shared" si="8"/>
        <v>1</v>
      </c>
      <c r="M12" s="2">
        <f t="shared" si="8"/>
        <v>1</v>
      </c>
      <c r="N12" s="2">
        <f t="shared" si="8"/>
        <v>1</v>
      </c>
      <c r="O12" s="2">
        <f t="shared" si="8"/>
        <v>1</v>
      </c>
      <c r="P12" s="2">
        <f t="shared" si="8"/>
        <v>1</v>
      </c>
      <c r="Q12" s="2">
        <f t="shared" si="8"/>
        <v>1</v>
      </c>
      <c r="R12" s="2">
        <f t="shared" si="8"/>
        <v>1</v>
      </c>
      <c r="S12" s="2">
        <f t="shared" si="8"/>
        <v>1</v>
      </c>
      <c r="T12" s="2">
        <f t="shared" si="8"/>
        <v>1</v>
      </c>
      <c r="U12" s="2">
        <f t="shared" si="8"/>
        <v>1</v>
      </c>
      <c r="V12" s="2" t="str">
        <f t="shared" si="8"/>
        <v/>
      </c>
      <c r="W12" s="2" t="str">
        <f t="shared" si="8"/>
        <v/>
      </c>
      <c r="X12" s="2" t="str">
        <f t="shared" si="8"/>
        <v/>
      </c>
      <c r="Y12" s="2" t="str">
        <f t="shared" si="8"/>
        <v/>
      </c>
      <c r="Z12" s="2" t="str">
        <f t="shared" si="8"/>
        <v/>
      </c>
      <c r="AA12" s="2" t="str">
        <f t="shared" si="9"/>
        <v/>
      </c>
      <c r="AB12" s="2" t="str">
        <f t="shared" si="9"/>
        <v/>
      </c>
      <c r="AC12" s="2" t="str">
        <f t="shared" si="9"/>
        <v/>
      </c>
      <c r="AD12" s="2" t="str">
        <f t="shared" si="9"/>
        <v/>
      </c>
      <c r="AE12" s="2" t="str">
        <f t="shared" si="9"/>
        <v/>
      </c>
      <c r="AF12" s="2" t="str">
        <f t="shared" si="9"/>
        <v/>
      </c>
      <c r="AG12" s="2" t="str">
        <f t="shared" si="9"/>
        <v/>
      </c>
      <c r="AH12" s="2" t="str">
        <f t="shared" si="9"/>
        <v/>
      </c>
      <c r="AI12" s="2" t="str">
        <f t="shared" si="9"/>
        <v/>
      </c>
      <c r="AJ12" s="2" t="str">
        <f t="shared" si="9"/>
        <v/>
      </c>
      <c r="AK12" s="2" t="str">
        <f t="shared" si="9"/>
        <v/>
      </c>
      <c r="AL12" s="2" t="str">
        <f t="shared" si="9"/>
        <v/>
      </c>
      <c r="AM12" s="2" t="str">
        <f t="shared" si="9"/>
        <v/>
      </c>
      <c r="AN12" s="2" t="str">
        <f t="shared" si="9"/>
        <v/>
      </c>
      <c r="AO12" s="2" t="str">
        <f t="shared" si="9"/>
        <v/>
      </c>
      <c r="AP12" s="2" t="str">
        <f t="shared" si="9"/>
        <v/>
      </c>
      <c r="AQ12" s="2" t="str">
        <f t="shared" si="10"/>
        <v/>
      </c>
      <c r="AR12" s="2" t="str">
        <f t="shared" si="10"/>
        <v/>
      </c>
      <c r="AS12" s="2" t="str">
        <f t="shared" si="10"/>
        <v/>
      </c>
      <c r="AT12" s="2" t="str">
        <f t="shared" si="10"/>
        <v/>
      </c>
      <c r="AU12" s="2" t="str">
        <f t="shared" si="10"/>
        <v/>
      </c>
      <c r="AV12" s="2" t="str">
        <f t="shared" si="10"/>
        <v/>
      </c>
      <c r="AW12" s="2" t="str">
        <f t="shared" si="10"/>
        <v/>
      </c>
      <c r="AX12" s="2" t="str">
        <f t="shared" si="10"/>
        <v/>
      </c>
      <c r="AY12" s="2" t="str">
        <f t="shared" si="10"/>
        <v/>
      </c>
      <c r="AZ12" s="2" t="str">
        <f t="shared" si="10"/>
        <v/>
      </c>
      <c r="BA12" s="2" t="str">
        <f t="shared" si="10"/>
        <v/>
      </c>
      <c r="BB12" s="2" t="str">
        <f t="shared" si="10"/>
        <v/>
      </c>
      <c r="BC12" s="2" t="str">
        <f t="shared" si="10"/>
        <v/>
      </c>
      <c r="BD12" s="2" t="str">
        <f t="shared" si="10"/>
        <v/>
      </c>
      <c r="BE12" s="2" t="str">
        <f t="shared" si="10"/>
        <v/>
      </c>
      <c r="BF12" s="2" t="str">
        <f t="shared" si="10"/>
        <v/>
      </c>
      <c r="BG12" s="2" t="str">
        <f t="shared" si="11"/>
        <v/>
      </c>
      <c r="BH12" s="2" t="str">
        <f t="shared" si="11"/>
        <v/>
      </c>
      <c r="BI12" s="2" t="str">
        <f t="shared" si="11"/>
        <v/>
      </c>
      <c r="BJ12" s="2" t="str">
        <f t="shared" si="11"/>
        <v/>
      </c>
      <c r="BK12" s="2" t="str">
        <f t="shared" si="11"/>
        <v/>
      </c>
      <c r="BL12" s="2" t="str">
        <f t="shared" si="11"/>
        <v/>
      </c>
      <c r="BM12" s="2" t="str">
        <f t="shared" si="11"/>
        <v/>
      </c>
      <c r="BN12" s="2" t="str">
        <f t="shared" si="11"/>
        <v/>
      </c>
      <c r="BO12" s="2" t="str">
        <f t="shared" si="11"/>
        <v/>
      </c>
      <c r="BP12" s="2" t="str">
        <f t="shared" si="11"/>
        <v/>
      </c>
      <c r="BQ12" s="2" t="str">
        <f t="shared" si="11"/>
        <v/>
      </c>
      <c r="BR12" s="2" t="str">
        <f t="shared" si="11"/>
        <v/>
      </c>
      <c r="BS12" s="2" t="str">
        <f t="shared" si="11"/>
        <v/>
      </c>
      <c r="BT12" s="2" t="str">
        <f t="shared" si="11"/>
        <v/>
      </c>
      <c r="BU12" s="2" t="str">
        <f t="shared" si="11"/>
        <v/>
      </c>
      <c r="BV12" s="2" t="str">
        <f t="shared" si="11"/>
        <v/>
      </c>
      <c r="BW12" s="2" t="str">
        <f t="shared" si="12"/>
        <v/>
      </c>
      <c r="BX12" s="2" t="str">
        <f t="shared" si="12"/>
        <v/>
      </c>
      <c r="BY12" s="2" t="str">
        <f t="shared" si="12"/>
        <v/>
      </c>
      <c r="BZ12" s="2" t="str">
        <f t="shared" si="12"/>
        <v/>
      </c>
      <c r="CA12" s="2" t="str">
        <f t="shared" si="12"/>
        <v/>
      </c>
      <c r="CB12" s="2" t="str">
        <f t="shared" si="15"/>
        <v/>
      </c>
      <c r="CC12" s="2" t="str">
        <f t="shared" si="15"/>
        <v/>
      </c>
      <c r="CD12" s="2" t="str">
        <f t="shared" si="15"/>
        <v/>
      </c>
      <c r="CE12" s="2" t="str">
        <f t="shared" si="15"/>
        <v/>
      </c>
      <c r="CF12" s="2" t="str">
        <f t="shared" si="15"/>
        <v/>
      </c>
      <c r="CG12" s="2" t="str">
        <f t="shared" si="15"/>
        <v/>
      </c>
      <c r="CH12" s="2" t="str">
        <f t="shared" si="15"/>
        <v/>
      </c>
      <c r="CI12" s="2" t="str">
        <f t="shared" si="15"/>
        <v/>
      </c>
      <c r="CJ12" s="2" t="str">
        <f t="shared" si="15"/>
        <v/>
      </c>
      <c r="CK12" s="2" t="str">
        <f t="shared" si="15"/>
        <v/>
      </c>
      <c r="CL12" s="2" t="str">
        <f t="shared" si="15"/>
        <v/>
      </c>
      <c r="CM12" s="2" t="str">
        <f t="shared" si="15"/>
        <v/>
      </c>
    </row>
    <row r="13" spans="2:91">
      <c r="B13" s="2" t="s">
        <v>11</v>
      </c>
      <c r="C13" s="3">
        <v>45763</v>
      </c>
      <c r="D13" s="3">
        <v>45771</v>
      </c>
      <c r="E13" s="2" t="s">
        <v>10</v>
      </c>
      <c r="F13" s="2" t="s">
        <v>5</v>
      </c>
      <c r="G13" s="2"/>
      <c r="H13" s="2"/>
      <c r="I13" s="2"/>
      <c r="J13" s="2" t="str">
        <f t="shared" si="14"/>
        <v/>
      </c>
      <c r="K13" s="2" t="str">
        <f t="shared" si="8"/>
        <v/>
      </c>
      <c r="L13" s="2" t="str">
        <f t="shared" si="8"/>
        <v/>
      </c>
      <c r="M13" s="2" t="str">
        <f t="shared" si="8"/>
        <v/>
      </c>
      <c r="N13" s="2" t="str">
        <f t="shared" si="8"/>
        <v/>
      </c>
      <c r="O13" s="2" t="str">
        <f t="shared" si="8"/>
        <v/>
      </c>
      <c r="P13" s="2" t="str">
        <f t="shared" si="8"/>
        <v/>
      </c>
      <c r="Q13" s="2" t="str">
        <f t="shared" si="8"/>
        <v/>
      </c>
      <c r="R13" s="2" t="str">
        <f t="shared" si="8"/>
        <v/>
      </c>
      <c r="S13" s="2" t="str">
        <f t="shared" si="8"/>
        <v/>
      </c>
      <c r="T13" s="2" t="str">
        <f t="shared" si="8"/>
        <v/>
      </c>
      <c r="U13" s="2" t="str">
        <f t="shared" si="8"/>
        <v/>
      </c>
      <c r="V13" s="2" t="str">
        <f t="shared" si="8"/>
        <v/>
      </c>
      <c r="W13" s="2" t="str">
        <f t="shared" si="8"/>
        <v/>
      </c>
      <c r="X13" s="2" t="str">
        <f t="shared" si="8"/>
        <v/>
      </c>
      <c r="Y13" s="2">
        <f t="shared" si="8"/>
        <v>1</v>
      </c>
      <c r="Z13" s="2">
        <f t="shared" si="8"/>
        <v>1</v>
      </c>
      <c r="AA13" s="2">
        <f t="shared" si="9"/>
        <v>1</v>
      </c>
      <c r="AB13" s="2">
        <f t="shared" si="9"/>
        <v>1</v>
      </c>
      <c r="AC13" s="2">
        <f t="shared" si="9"/>
        <v>1</v>
      </c>
      <c r="AD13" s="2">
        <f t="shared" si="9"/>
        <v>1</v>
      </c>
      <c r="AE13" s="2">
        <f t="shared" si="9"/>
        <v>1</v>
      </c>
      <c r="AF13" s="2">
        <f t="shared" si="9"/>
        <v>1</v>
      </c>
      <c r="AG13" s="2">
        <f t="shared" si="9"/>
        <v>1</v>
      </c>
      <c r="AH13" s="2" t="str">
        <f t="shared" si="9"/>
        <v/>
      </c>
      <c r="AI13" s="2" t="str">
        <f t="shared" si="9"/>
        <v/>
      </c>
      <c r="AJ13" s="2" t="str">
        <f t="shared" si="9"/>
        <v/>
      </c>
      <c r="AK13" s="2" t="str">
        <f t="shared" si="9"/>
        <v/>
      </c>
      <c r="AL13" s="2" t="str">
        <f t="shared" si="9"/>
        <v/>
      </c>
      <c r="AM13" s="2" t="str">
        <f t="shared" si="9"/>
        <v/>
      </c>
      <c r="AN13" s="2" t="str">
        <f t="shared" si="9"/>
        <v/>
      </c>
      <c r="AO13" s="2" t="str">
        <f t="shared" si="9"/>
        <v/>
      </c>
      <c r="AP13" s="2" t="str">
        <f t="shared" si="9"/>
        <v/>
      </c>
      <c r="AQ13" s="2" t="str">
        <f t="shared" si="10"/>
        <v/>
      </c>
      <c r="AR13" s="2" t="str">
        <f t="shared" si="10"/>
        <v/>
      </c>
      <c r="AS13" s="2" t="str">
        <f t="shared" si="10"/>
        <v/>
      </c>
      <c r="AT13" s="2" t="str">
        <f t="shared" si="10"/>
        <v/>
      </c>
      <c r="AU13" s="2" t="str">
        <f t="shared" si="10"/>
        <v/>
      </c>
      <c r="AV13" s="2" t="str">
        <f t="shared" si="10"/>
        <v/>
      </c>
      <c r="AW13" s="2" t="str">
        <f t="shared" si="10"/>
        <v/>
      </c>
      <c r="AX13" s="2" t="str">
        <f t="shared" si="10"/>
        <v/>
      </c>
      <c r="AY13" s="2" t="str">
        <f t="shared" si="10"/>
        <v/>
      </c>
      <c r="AZ13" s="2" t="str">
        <f t="shared" si="10"/>
        <v/>
      </c>
      <c r="BA13" s="2" t="str">
        <f t="shared" si="10"/>
        <v/>
      </c>
      <c r="BB13" s="2" t="str">
        <f t="shared" si="10"/>
        <v/>
      </c>
      <c r="BC13" s="2" t="str">
        <f t="shared" si="10"/>
        <v/>
      </c>
      <c r="BD13" s="2" t="str">
        <f t="shared" si="10"/>
        <v/>
      </c>
      <c r="BE13" s="2" t="str">
        <f t="shared" si="10"/>
        <v/>
      </c>
      <c r="BF13" s="2" t="str">
        <f t="shared" si="10"/>
        <v/>
      </c>
      <c r="BG13" s="2" t="str">
        <f t="shared" si="11"/>
        <v/>
      </c>
      <c r="BH13" s="2" t="str">
        <f t="shared" si="11"/>
        <v/>
      </c>
      <c r="BI13" s="2" t="str">
        <f t="shared" si="11"/>
        <v/>
      </c>
      <c r="BJ13" s="2" t="str">
        <f t="shared" si="11"/>
        <v/>
      </c>
      <c r="BK13" s="2" t="str">
        <f t="shared" si="11"/>
        <v/>
      </c>
      <c r="BL13" s="2" t="str">
        <f t="shared" si="11"/>
        <v/>
      </c>
      <c r="BM13" s="2" t="str">
        <f t="shared" si="11"/>
        <v/>
      </c>
      <c r="BN13" s="2" t="str">
        <f t="shared" si="11"/>
        <v/>
      </c>
      <c r="BO13" s="2" t="str">
        <f t="shared" si="11"/>
        <v/>
      </c>
      <c r="BP13" s="2" t="str">
        <f t="shared" si="11"/>
        <v/>
      </c>
      <c r="BQ13" s="2" t="str">
        <f t="shared" si="11"/>
        <v/>
      </c>
      <c r="BR13" s="2" t="str">
        <f t="shared" si="11"/>
        <v/>
      </c>
      <c r="BS13" s="2" t="str">
        <f t="shared" si="11"/>
        <v/>
      </c>
      <c r="BT13" s="2" t="str">
        <f t="shared" si="11"/>
        <v/>
      </c>
      <c r="BU13" s="2" t="str">
        <f t="shared" si="11"/>
        <v/>
      </c>
      <c r="BV13" s="2" t="str">
        <f t="shared" si="11"/>
        <v/>
      </c>
      <c r="BW13" s="2" t="str">
        <f t="shared" si="12"/>
        <v/>
      </c>
      <c r="BX13" s="2" t="str">
        <f t="shared" si="12"/>
        <v/>
      </c>
      <c r="BY13" s="2" t="str">
        <f t="shared" si="12"/>
        <v/>
      </c>
      <c r="BZ13" s="2" t="str">
        <f t="shared" si="12"/>
        <v/>
      </c>
      <c r="CA13" s="2" t="str">
        <f>IF(AND($C13&lt;=CA$1, CA$1&lt;=$D13), 1, "")</f>
        <v/>
      </c>
      <c r="CB13" s="2" t="str">
        <f t="shared" si="15"/>
        <v/>
      </c>
      <c r="CC13" s="2" t="str">
        <f t="shared" si="15"/>
        <v/>
      </c>
      <c r="CD13" s="2" t="str">
        <f t="shared" si="15"/>
        <v/>
      </c>
      <c r="CE13" s="2" t="str">
        <f t="shared" si="15"/>
        <v/>
      </c>
      <c r="CF13" s="2" t="str">
        <f t="shared" si="15"/>
        <v/>
      </c>
      <c r="CG13" s="2" t="str">
        <f t="shared" si="15"/>
        <v/>
      </c>
      <c r="CH13" s="2" t="str">
        <f t="shared" si="15"/>
        <v/>
      </c>
      <c r="CI13" s="2" t="str">
        <f t="shared" si="15"/>
        <v/>
      </c>
      <c r="CJ13" s="2" t="str">
        <f t="shared" si="15"/>
        <v/>
      </c>
      <c r="CK13" s="2" t="str">
        <f t="shared" si="15"/>
        <v/>
      </c>
      <c r="CL13" s="2" t="str">
        <f t="shared" si="15"/>
        <v/>
      </c>
      <c r="CM13" s="2" t="str">
        <f t="shared" si="15"/>
        <v/>
      </c>
    </row>
  </sheetData>
  <phoneticPr fontId="1"/>
  <conditionalFormatting sqref="J3:CM8">
    <cfRule type="expression" dxfId="2" priority="5">
      <formula>I3=J3</formula>
    </cfRule>
  </conditionalFormatting>
  <conditionalFormatting sqref="J6:CM13">
    <cfRule type="expression" dxfId="1" priority="4">
      <formula>OR(J$6="土", J$6="日")</formula>
    </cfRule>
  </conditionalFormatting>
  <conditionalFormatting sqref="J9:CM13">
    <cfRule type="notContainsBlanks" dxfId="0" priority="3">
      <formula>LEN(TRIM(J9))&gt;0</formula>
    </cfRule>
  </conditionalFormatting>
  <dataValidations count="1">
    <dataValidation type="list" allowBlank="1" showInputMessage="1" showErrorMessage="1" sqref="F9:F13" xr:uid="{8122142B-85D9-4B74-9F48-8B1F0803AAF7}">
      <formula1>"未着手, 進行中, 確認中, 完了"</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2" r:id="rId4" name="Scroll Bar 4">
              <controlPr defaultSize="0" autoPict="0">
                <anchor moveWithCells="1">
                  <from>
                    <xdr:col>9</xdr:col>
                    <xdr:colOff>9525</xdr:colOff>
                    <xdr:row>1</xdr:row>
                    <xdr:rowOff>0</xdr:rowOff>
                  </from>
                  <to>
                    <xdr:col>49</xdr:col>
                    <xdr:colOff>0</xdr:colOff>
                    <xdr:row>2</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CC5881F3-55CE-4A38-8819-4DED66AB0D9F}">
          <x14:formula1>
            <xm:f>時間単位!$A$2:$A$6</xm:f>
          </x14:formula1>
          <xm:sqref>C4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D6292-C297-4DDB-8219-33A8818F9EF6}">
  <dimension ref="A1:G6"/>
  <sheetViews>
    <sheetView workbookViewId="0"/>
  </sheetViews>
  <sheetFormatPr defaultRowHeight="18.75"/>
  <cols>
    <col min="1" max="1" width="15.25" bestFit="1" customWidth="1"/>
    <col min="2" max="2" width="7.5" bestFit="1" customWidth="1"/>
    <col min="3" max="5" width="10.875" bestFit="1" customWidth="1"/>
    <col min="6" max="7" width="12.75" bestFit="1" customWidth="1"/>
  </cols>
  <sheetData>
    <row r="1" spans="1:7">
      <c r="A1" t="s">
        <v>15</v>
      </c>
      <c r="B1" t="s">
        <v>16</v>
      </c>
      <c r="C1" t="s">
        <v>17</v>
      </c>
      <c r="D1" t="s">
        <v>18</v>
      </c>
      <c r="E1" t="s">
        <v>19</v>
      </c>
      <c r="F1" t="s">
        <v>20</v>
      </c>
      <c r="G1" t="s">
        <v>21</v>
      </c>
    </row>
    <row r="2" spans="1:7">
      <c r="A2" t="s">
        <v>14</v>
      </c>
      <c r="B2" s="4">
        <f>365.25/12</f>
        <v>30.4375</v>
      </c>
      <c r="C2" s="4" t="s">
        <v>29</v>
      </c>
      <c r="D2" s="4" t="s">
        <v>30</v>
      </c>
      <c r="E2" s="4" t="s">
        <v>35</v>
      </c>
      <c r="F2" s="4" t="s">
        <v>35</v>
      </c>
      <c r="G2" s="4" t="s">
        <v>35</v>
      </c>
    </row>
    <row r="3" spans="1:7">
      <c r="A3" t="s">
        <v>22</v>
      </c>
      <c r="B3" s="4">
        <v>7</v>
      </c>
      <c r="C3" s="4" t="s">
        <v>29</v>
      </c>
      <c r="D3" s="4" t="s">
        <v>30</v>
      </c>
      <c r="E3" s="4" t="s">
        <v>32</v>
      </c>
      <c r="F3" s="4" t="s">
        <v>33</v>
      </c>
      <c r="G3" s="4" t="s">
        <v>35</v>
      </c>
    </row>
    <row r="4" spans="1:7">
      <c r="A4" t="s">
        <v>23</v>
      </c>
      <c r="B4" s="4">
        <v>1</v>
      </c>
      <c r="C4" s="4" t="s">
        <v>29</v>
      </c>
      <c r="D4" s="4" t="s">
        <v>30</v>
      </c>
      <c r="E4" s="4" t="s">
        <v>31</v>
      </c>
      <c r="F4" s="4" t="s">
        <v>33</v>
      </c>
      <c r="G4" s="4" t="s">
        <v>35</v>
      </c>
    </row>
    <row r="5" spans="1:7">
      <c r="A5" t="s">
        <v>24</v>
      </c>
      <c r="B5" s="4">
        <v>0.5</v>
      </c>
      <c r="C5" s="4" t="s">
        <v>35</v>
      </c>
      <c r="D5" s="4" t="s">
        <v>30</v>
      </c>
      <c r="E5" s="4" t="s">
        <v>31</v>
      </c>
      <c r="F5" s="4" t="s">
        <v>33</v>
      </c>
      <c r="G5" s="4" t="s">
        <v>34</v>
      </c>
    </row>
    <row r="6" spans="1:7">
      <c r="A6" t="s">
        <v>25</v>
      </c>
      <c r="B6" s="4">
        <f>1/24</f>
        <v>4.1666666666666664E-2</v>
      </c>
      <c r="C6" s="4" t="s">
        <v>35</v>
      </c>
      <c r="D6" s="4" t="s">
        <v>35</v>
      </c>
      <c r="E6" s="4" t="s">
        <v>31</v>
      </c>
      <c r="F6" s="4" t="s">
        <v>33</v>
      </c>
      <c r="G6" s="4" t="s">
        <v>34</v>
      </c>
    </row>
  </sheetData>
  <phoneticPr fontId="1"/>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詳細説明</vt:lpstr>
      <vt:lpstr>ガントチャート</vt:lpstr>
      <vt:lpstr>時間単位</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2026-09-26T11:29:29Z</dcterms:created>
  <dcterms:modified xsi:type="dcterms:W3CDTF">2026-09-26T11:31:11Z</dcterms:modified>
</cp:coreProperties>
</file>